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资金分配表" sheetId="1" r:id="rId1"/>
  </sheets>
  <definedNames>
    <definedName name="_xlnm.Print_Titles" localSheetId="0">资金分配表!$4:$7</definedName>
  </definedNames>
  <calcPr calcId="144525"/>
</workbook>
</file>

<file path=xl/sharedStrings.xml><?xml version="1.0" encoding="utf-8"?>
<sst xmlns="http://schemas.openxmlformats.org/spreadsheetml/2006/main" count="96">
  <si>
    <t>附件1</t>
  </si>
  <si>
    <t>2024年中央林业草原生态保护恢复资金分配表</t>
  </si>
  <si>
    <t>单元：万元</t>
  </si>
  <si>
    <t>序号</t>
  </si>
  <si>
    <t>地区
（单位）</t>
  </si>
  <si>
    <t>2024年分配金额</t>
  </si>
  <si>
    <t>2023年已提前下达
（浙财资环〔2023〕74号 ）</t>
  </si>
  <si>
    <t>2024年已下达
（浙财资环〔2024〕33号 ）</t>
  </si>
  <si>
    <t>本次下达</t>
  </si>
  <si>
    <t>合计</t>
  </si>
  <si>
    <t>其他自然保护地和野生动植物保护支出</t>
  </si>
  <si>
    <t>森林生态保护修复补偿支出</t>
  </si>
  <si>
    <t>其中：公益林天然林补偿补助</t>
  </si>
  <si>
    <t>全省总计</t>
  </si>
  <si>
    <t>杭州市小计</t>
  </si>
  <si>
    <t>杭州市本级</t>
  </si>
  <si>
    <t>西湖区</t>
  </si>
  <si>
    <t>萧山区</t>
  </si>
  <si>
    <t>余杭区</t>
  </si>
  <si>
    <t>临平区</t>
  </si>
  <si>
    <t>富阳区</t>
  </si>
  <si>
    <t>临安区</t>
  </si>
  <si>
    <t>桐庐县</t>
  </si>
  <si>
    <t>淳安县</t>
  </si>
  <si>
    <t>建德市</t>
  </si>
  <si>
    <t>温州市小计</t>
  </si>
  <si>
    <t>鹿城区</t>
  </si>
  <si>
    <t>龙湾区</t>
  </si>
  <si>
    <t>洞头区</t>
  </si>
  <si>
    <t>永嘉县</t>
  </si>
  <si>
    <t>平阳县</t>
  </si>
  <si>
    <t>苍南县</t>
  </si>
  <si>
    <t>文成县</t>
  </si>
  <si>
    <t>泰顺县</t>
  </si>
  <si>
    <t>瑞安市</t>
  </si>
  <si>
    <t>乐清市</t>
  </si>
  <si>
    <t>龙港市</t>
  </si>
  <si>
    <t>嘉兴市小计</t>
  </si>
  <si>
    <t>海盐县</t>
  </si>
  <si>
    <t>平湖市</t>
  </si>
  <si>
    <t>海宁市</t>
  </si>
  <si>
    <t>湖州市小计</t>
  </si>
  <si>
    <t>湖州市本级</t>
  </si>
  <si>
    <t>吴兴区</t>
  </si>
  <si>
    <t>德清县</t>
  </si>
  <si>
    <t>长兴县</t>
  </si>
  <si>
    <t>安吉县</t>
  </si>
  <si>
    <t>绍兴市小计</t>
  </si>
  <si>
    <t>越城区</t>
  </si>
  <si>
    <t>柯桥区</t>
  </si>
  <si>
    <t>诸暨市</t>
  </si>
  <si>
    <t>新昌县</t>
  </si>
  <si>
    <t>嵊州市</t>
  </si>
  <si>
    <t>金华市小计</t>
  </si>
  <si>
    <t>婺城区</t>
  </si>
  <si>
    <t>金东区</t>
  </si>
  <si>
    <t>武义县</t>
  </si>
  <si>
    <t>浦江县</t>
  </si>
  <si>
    <t>磐安县</t>
  </si>
  <si>
    <t>兰溪市</t>
  </si>
  <si>
    <t>义乌市</t>
  </si>
  <si>
    <t>东阳市</t>
  </si>
  <si>
    <t>衢州市小计</t>
  </si>
  <si>
    <t>柯城区</t>
  </si>
  <si>
    <t>衢江区</t>
  </si>
  <si>
    <t>常山县</t>
  </si>
  <si>
    <t>开化县</t>
  </si>
  <si>
    <t>龙游县</t>
  </si>
  <si>
    <t>江山市</t>
  </si>
  <si>
    <t>舟山市小计</t>
  </si>
  <si>
    <t>舟山市本级</t>
  </si>
  <si>
    <t>定海区</t>
  </si>
  <si>
    <t>普陀区</t>
  </si>
  <si>
    <t>岱山县</t>
  </si>
  <si>
    <t>嵊泗县</t>
  </si>
  <si>
    <t>台州市小计</t>
  </si>
  <si>
    <t>椒江区</t>
  </si>
  <si>
    <t>黄岩区</t>
  </si>
  <si>
    <t>路桥区</t>
  </si>
  <si>
    <t>三门县</t>
  </si>
  <si>
    <t>天台县</t>
  </si>
  <si>
    <t>仙居县</t>
  </si>
  <si>
    <t>温岭市</t>
  </si>
  <si>
    <t>临海市</t>
  </si>
  <si>
    <t>玉环市</t>
  </si>
  <si>
    <t>丽水市小计</t>
  </si>
  <si>
    <t>丽水市本级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</si>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</sst>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1" fillId="25" borderId="18" applyNumberFormat="0" applyAlignment="0" applyProtection="0">
      <alignment vertical="center"/>
    </xf>
    <xf numFmtId="0" fontId="27" fillId="25" borderId="15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righ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P90"/>
  <sheetViews>
    <sheetView showZeros="0" tabSelected="1" workbookViewId="0">
      <pane xSplit="2" ySplit="8" topLeftCell="C87" activePane="bottomRight" state="frozen"/>
      <selection/>
      <selection pane="topRight"/>
      <selection pane="bottomLeft"/>
      <selection pane="bottomRight" activeCell="A8" sqref="A8:L90"/>
    </sheetView>
  </sheetViews>
  <sheetFormatPr defaultColWidth="9.63333333333333" defaultRowHeight="19.5" customHeight="1"/>
  <cols>
    <col min="1" max="1" width="5.1" style="4" customWidth="1"/>
    <col min="2" max="3" width="10.8" style="1" customWidth="1"/>
    <col min="4" max="4" width="11.6583333333333" style="1" customWidth="1"/>
    <col min="5" max="9" width="11.6583333333333" style="5" customWidth="1"/>
    <col min="10" max="10" width="14.25" style="5" customWidth="1"/>
    <col min="11" max="12" width="11.6583333333333" style="1" customWidth="1"/>
    <col min="13" max="16240" width="9.63333333333333" style="1"/>
    <col min="16241" max="16384" width="9.63333333333333" style="4"/>
  </cols>
  <sheetData>
    <row r="1" s="1" customFormat="1" ht="26" customHeight="1" spans="1:16267">
      <c r="A1" s="6" t="s">
        <v>0</v>
      </c>
      <c r="B1" s="6"/>
      <c r="C1" s="7"/>
      <c r="D1" s="7"/>
      <c r="E1" s="5"/>
      <c r="F1" s="5"/>
      <c r="G1" s="5"/>
      <c r="H1" s="5"/>
      <c r="I1" s="5"/>
      <c r="J1" s="5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</row>
    <row r="2" s="1" customFormat="1" ht="33" customHeight="1" spans="1:16267">
      <c r="A2" s="8" t="s">
        <v>1</v>
      </c>
      <c r="B2" s="8"/>
      <c r="C2" s="8"/>
      <c r="D2" s="8"/>
      <c r="E2" s="9"/>
      <c r="F2" s="9"/>
      <c r="G2" s="9"/>
      <c r="H2" s="9"/>
      <c r="I2" s="9"/>
      <c r="J2" s="9"/>
      <c r="K2" s="8"/>
      <c r="L2" s="8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</row>
    <row r="3" s="2" customFormat="1" ht="21" customHeight="1" spans="1:16267">
      <c r="A3" s="10"/>
      <c r="B3" s="10"/>
      <c r="C3" s="10"/>
      <c r="D3" s="10"/>
      <c r="E3" s="11"/>
      <c r="F3" s="11"/>
      <c r="G3" s="11"/>
      <c r="H3" s="11"/>
      <c r="I3" s="11"/>
      <c r="J3" s="11"/>
      <c r="K3" s="37" t="s">
        <v>2</v>
      </c>
      <c r="L3" s="37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</row>
    <row r="4" s="3" customFormat="1" ht="48" customHeight="1" spans="1:12">
      <c r="A4" s="12" t="s">
        <v>3</v>
      </c>
      <c r="B4" s="13" t="s">
        <v>4</v>
      </c>
      <c r="C4" s="14" t="s">
        <v>5</v>
      </c>
      <c r="D4" s="15"/>
      <c r="E4" s="15"/>
      <c r="F4" s="15"/>
      <c r="G4" s="14" t="s">
        <v>6</v>
      </c>
      <c r="H4" s="15"/>
      <c r="I4" s="15"/>
      <c r="J4" s="38" t="s">
        <v>7</v>
      </c>
      <c r="K4" s="16" t="s">
        <v>8</v>
      </c>
      <c r="L4" s="39"/>
    </row>
    <row r="5" s="3" customFormat="1" ht="16" customHeight="1" spans="1:12">
      <c r="A5" s="12"/>
      <c r="B5" s="16"/>
      <c r="C5" s="17" t="s">
        <v>9</v>
      </c>
      <c r="D5" s="17" t="s">
        <v>10</v>
      </c>
      <c r="E5" s="18" t="s">
        <v>11</v>
      </c>
      <c r="F5" s="19"/>
      <c r="G5" s="17" t="s">
        <v>10</v>
      </c>
      <c r="H5" s="18" t="s">
        <v>11</v>
      </c>
      <c r="I5" s="19"/>
      <c r="J5" s="17" t="s">
        <v>10</v>
      </c>
      <c r="K5" s="18" t="s">
        <v>11</v>
      </c>
      <c r="L5" s="19"/>
    </row>
    <row r="6" s="3" customFormat="1" ht="18" customHeight="1" spans="1:12">
      <c r="A6" s="12"/>
      <c r="B6" s="16"/>
      <c r="C6" s="20"/>
      <c r="D6" s="20"/>
      <c r="E6" s="21"/>
      <c r="F6" s="22" t="s">
        <v>12</v>
      </c>
      <c r="G6" s="20"/>
      <c r="H6" s="21"/>
      <c r="I6" s="22" t="s">
        <v>12</v>
      </c>
      <c r="J6" s="20"/>
      <c r="K6" s="21"/>
      <c r="L6" s="22" t="s">
        <v>12</v>
      </c>
    </row>
    <row r="7" s="3" customFormat="1" ht="30" customHeight="1" spans="1:12">
      <c r="A7" s="12"/>
      <c r="B7" s="16"/>
      <c r="C7" s="23"/>
      <c r="D7" s="23"/>
      <c r="E7" s="24"/>
      <c r="F7" s="25"/>
      <c r="G7" s="23"/>
      <c r="H7" s="24"/>
      <c r="I7" s="25"/>
      <c r="J7" s="23"/>
      <c r="K7" s="24"/>
      <c r="L7" s="25"/>
    </row>
    <row r="8" s="1" customFormat="1" ht="27" customHeight="1" spans="1:12">
      <c r="A8" s="26"/>
      <c r="B8" s="27" t="s">
        <v>13</v>
      </c>
      <c r="C8" s="28">
        <f>D8+E8</f>
        <v>47009</v>
      </c>
      <c r="D8" s="29">
        <f>G8+J8</f>
        <v>10184</v>
      </c>
      <c r="E8" s="30">
        <v>36825</v>
      </c>
      <c r="F8" s="30">
        <v>24693.66</v>
      </c>
      <c r="G8" s="31">
        <v>9035</v>
      </c>
      <c r="H8" s="31">
        <v>7499</v>
      </c>
      <c r="I8" s="31">
        <v>1491.34</v>
      </c>
      <c r="J8" s="31">
        <v>1149</v>
      </c>
      <c r="K8" s="31">
        <v>29326</v>
      </c>
      <c r="L8" s="31">
        <v>23202.32</v>
      </c>
    </row>
    <row r="9" s="1" customFormat="1" ht="27" customHeight="1" spans="1:12">
      <c r="A9" s="26"/>
      <c r="B9" s="27" t="s">
        <v>14</v>
      </c>
      <c r="C9" s="28">
        <f>SUM(C10:C19)</f>
        <v>14502.18</v>
      </c>
      <c r="D9" s="28">
        <f t="shared" ref="D9:L9" si="0">SUM(D10:D19)</f>
        <v>2419</v>
      </c>
      <c r="E9" s="28">
        <f t="shared" si="0"/>
        <v>12083.18</v>
      </c>
      <c r="F9" s="28">
        <f t="shared" si="0"/>
        <v>7202.03</v>
      </c>
      <c r="G9" s="28">
        <f t="shared" si="0"/>
        <v>2313</v>
      </c>
      <c r="H9" s="28">
        <f t="shared" si="0"/>
        <v>3240.61</v>
      </c>
      <c r="I9" s="28">
        <f t="shared" si="0"/>
        <v>760.73</v>
      </c>
      <c r="J9" s="28">
        <f t="shared" si="0"/>
        <v>106</v>
      </c>
      <c r="K9" s="28">
        <f t="shared" si="0"/>
        <v>8842.57</v>
      </c>
      <c r="L9" s="28">
        <f t="shared" si="0"/>
        <v>6441.3</v>
      </c>
    </row>
    <row r="10" s="1" customFormat="1" ht="27" customHeight="1" spans="1:12">
      <c r="A10" s="26">
        <v>1</v>
      </c>
      <c r="B10" s="32" t="s">
        <v>15</v>
      </c>
      <c r="C10" s="28">
        <f t="shared" ref="C10:C19" si="1">D10+E10</f>
        <v>448</v>
      </c>
      <c r="D10" s="33">
        <f t="shared" ref="D10:D19" si="2">G10+J10</f>
        <v>448</v>
      </c>
      <c r="E10" s="34"/>
      <c r="F10" s="35"/>
      <c r="G10" s="34">
        <v>463</v>
      </c>
      <c r="H10" s="34"/>
      <c r="I10" s="34"/>
      <c r="J10" s="34">
        <v>-15</v>
      </c>
      <c r="K10" s="34"/>
      <c r="L10" s="31"/>
    </row>
    <row r="11" s="1" customFormat="1" ht="25.5" customHeight="1" spans="1:12">
      <c r="A11" s="26">
        <v>2</v>
      </c>
      <c r="B11" s="32" t="s">
        <v>16</v>
      </c>
      <c r="C11" s="28">
        <f t="shared" si="1"/>
        <v>1174.66</v>
      </c>
      <c r="D11" s="33">
        <f t="shared" si="2"/>
        <v>1124</v>
      </c>
      <c r="E11" s="34">
        <v>50.66</v>
      </c>
      <c r="F11" s="34">
        <v>50.66</v>
      </c>
      <c r="G11" s="34">
        <v>1095</v>
      </c>
      <c r="H11" s="34">
        <v>11.05</v>
      </c>
      <c r="I11" s="34">
        <v>11.05</v>
      </c>
      <c r="J11" s="34">
        <v>29</v>
      </c>
      <c r="K11" s="34">
        <v>39.61</v>
      </c>
      <c r="L11" s="34">
        <v>39.61</v>
      </c>
    </row>
    <row r="12" s="1" customFormat="1" ht="23" customHeight="1" spans="1:12">
      <c r="A12" s="26">
        <v>3</v>
      </c>
      <c r="B12" s="32" t="s">
        <v>17</v>
      </c>
      <c r="C12" s="28">
        <f t="shared" si="1"/>
        <v>22.95</v>
      </c>
      <c r="D12" s="33">
        <f t="shared" si="2"/>
        <v>0</v>
      </c>
      <c r="E12" s="34">
        <v>22.95</v>
      </c>
      <c r="F12" s="34">
        <v>15.32</v>
      </c>
      <c r="G12" s="34"/>
      <c r="H12" s="34">
        <v>4.23</v>
      </c>
      <c r="I12" s="34">
        <v>0</v>
      </c>
      <c r="J12" s="34"/>
      <c r="K12" s="34">
        <v>18.72</v>
      </c>
      <c r="L12" s="34">
        <v>15.32</v>
      </c>
    </row>
    <row r="13" s="1" customFormat="1" ht="24" customHeight="1" spans="1:12">
      <c r="A13" s="26">
        <v>4</v>
      </c>
      <c r="B13" s="32" t="s">
        <v>18</v>
      </c>
      <c r="C13" s="28">
        <f t="shared" si="1"/>
        <v>37.07</v>
      </c>
      <c r="D13" s="33">
        <f t="shared" si="2"/>
        <v>0</v>
      </c>
      <c r="E13" s="34">
        <v>37.07</v>
      </c>
      <c r="F13" s="34">
        <v>1.74</v>
      </c>
      <c r="G13" s="34"/>
      <c r="H13" s="34">
        <v>21.56</v>
      </c>
      <c r="I13" s="34">
        <v>1.74</v>
      </c>
      <c r="J13" s="34"/>
      <c r="K13" s="34">
        <v>15.51</v>
      </c>
      <c r="L13" s="34"/>
    </row>
    <row r="14" s="1" customFormat="1" ht="24" customHeight="1" spans="1:12">
      <c r="A14" s="26">
        <v>5</v>
      </c>
      <c r="B14" s="32" t="s">
        <v>19</v>
      </c>
      <c r="C14" s="28">
        <f t="shared" si="1"/>
        <v>0.44</v>
      </c>
      <c r="D14" s="33">
        <f t="shared" si="2"/>
        <v>0</v>
      </c>
      <c r="E14" s="34">
        <v>0.44</v>
      </c>
      <c r="F14" s="34">
        <v>0.44</v>
      </c>
      <c r="G14" s="34"/>
      <c r="H14" s="34">
        <v>0.44</v>
      </c>
      <c r="I14" s="34">
        <v>0.44</v>
      </c>
      <c r="J14" s="34"/>
      <c r="K14" s="34"/>
      <c r="L14" s="34"/>
    </row>
    <row r="15" s="1" customFormat="1" ht="23" customHeight="1" spans="1:12">
      <c r="A15" s="26">
        <v>6</v>
      </c>
      <c r="B15" s="32" t="s">
        <v>20</v>
      </c>
      <c r="C15" s="28">
        <f t="shared" si="1"/>
        <v>881.2</v>
      </c>
      <c r="D15" s="33">
        <f t="shared" si="2"/>
        <v>0</v>
      </c>
      <c r="E15" s="34">
        <v>881.2</v>
      </c>
      <c r="F15" s="34">
        <v>748.03</v>
      </c>
      <c r="G15" s="34"/>
      <c r="H15" s="34">
        <v>83.57</v>
      </c>
      <c r="I15" s="34">
        <v>13.51</v>
      </c>
      <c r="J15" s="34"/>
      <c r="K15" s="34">
        <v>797.63</v>
      </c>
      <c r="L15" s="34">
        <v>734.52</v>
      </c>
    </row>
    <row r="16" s="1" customFormat="1" ht="23" customHeight="1" spans="1:12">
      <c r="A16" s="26">
        <v>7</v>
      </c>
      <c r="B16" s="32" t="s">
        <v>21</v>
      </c>
      <c r="C16" s="28">
        <f t="shared" si="1"/>
        <v>1777.74</v>
      </c>
      <c r="D16" s="33">
        <f t="shared" si="2"/>
        <v>643</v>
      </c>
      <c r="E16" s="34">
        <v>1134.74</v>
      </c>
      <c r="F16" s="34">
        <v>907.61</v>
      </c>
      <c r="G16" s="34">
        <v>570</v>
      </c>
      <c r="H16" s="34">
        <v>183.05</v>
      </c>
      <c r="I16" s="34">
        <v>58.25</v>
      </c>
      <c r="J16" s="34">
        <v>73</v>
      </c>
      <c r="K16" s="34">
        <v>951.69</v>
      </c>
      <c r="L16" s="34">
        <v>849.36</v>
      </c>
    </row>
    <row r="17" s="1" customFormat="1" ht="25.5" customHeight="1" spans="1:12">
      <c r="A17" s="26">
        <v>8</v>
      </c>
      <c r="B17" s="32" t="s">
        <v>22</v>
      </c>
      <c r="C17" s="28">
        <f t="shared" si="1"/>
        <v>1052.6</v>
      </c>
      <c r="D17" s="33">
        <f t="shared" si="2"/>
        <v>0</v>
      </c>
      <c r="E17" s="34">
        <v>1052.6</v>
      </c>
      <c r="F17" s="34">
        <v>878.9</v>
      </c>
      <c r="G17" s="34"/>
      <c r="H17" s="34">
        <v>111.9</v>
      </c>
      <c r="I17" s="34">
        <v>15.66</v>
      </c>
      <c r="J17" s="34"/>
      <c r="K17" s="34">
        <v>940.7</v>
      </c>
      <c r="L17" s="34">
        <v>863.24</v>
      </c>
    </row>
    <row r="18" s="1" customFormat="1" ht="24" customHeight="1" spans="1:12">
      <c r="A18" s="26">
        <v>9</v>
      </c>
      <c r="B18" s="32" t="s">
        <v>23</v>
      </c>
      <c r="C18" s="28">
        <f t="shared" si="1"/>
        <v>6485.73</v>
      </c>
      <c r="D18" s="33">
        <f t="shared" si="2"/>
        <v>0</v>
      </c>
      <c r="E18" s="34">
        <v>6485.73</v>
      </c>
      <c r="F18" s="34">
        <v>2974.5</v>
      </c>
      <c r="G18" s="34"/>
      <c r="H18" s="34">
        <v>2323.24</v>
      </c>
      <c r="I18" s="34">
        <v>525.37</v>
      </c>
      <c r="J18" s="34"/>
      <c r="K18" s="34">
        <v>4162.49</v>
      </c>
      <c r="L18" s="34">
        <v>2449.13</v>
      </c>
    </row>
    <row r="19" s="1" customFormat="1" ht="24" customHeight="1" spans="1:12">
      <c r="A19" s="26">
        <v>10</v>
      </c>
      <c r="B19" s="32" t="s">
        <v>24</v>
      </c>
      <c r="C19" s="28">
        <f t="shared" si="1"/>
        <v>2621.79</v>
      </c>
      <c r="D19" s="33">
        <f t="shared" si="2"/>
        <v>204</v>
      </c>
      <c r="E19" s="34">
        <v>2417.79</v>
      </c>
      <c r="F19" s="34">
        <v>1624.83</v>
      </c>
      <c r="G19" s="34">
        <v>185</v>
      </c>
      <c r="H19" s="34">
        <v>501.57</v>
      </c>
      <c r="I19" s="34">
        <v>134.71</v>
      </c>
      <c r="J19" s="34">
        <v>19</v>
      </c>
      <c r="K19" s="34">
        <v>1916.22</v>
      </c>
      <c r="L19" s="34">
        <v>1490.12</v>
      </c>
    </row>
    <row r="20" s="1" customFormat="1" ht="24" customHeight="1" spans="1:12">
      <c r="A20" s="26"/>
      <c r="B20" s="36" t="s">
        <v>25</v>
      </c>
      <c r="C20" s="28">
        <f>SUM(C21:C31)</f>
        <v>6777.36</v>
      </c>
      <c r="D20" s="28">
        <f t="shared" ref="D20:L20" si="3">SUM(D21:D31)</f>
        <v>3240</v>
      </c>
      <c r="E20" s="28">
        <f t="shared" si="3"/>
        <v>3537.36</v>
      </c>
      <c r="F20" s="28">
        <f t="shared" si="3"/>
        <v>2307.66</v>
      </c>
      <c r="G20" s="28">
        <f t="shared" si="3"/>
        <v>2666</v>
      </c>
      <c r="H20" s="28">
        <f t="shared" si="3"/>
        <v>781.82</v>
      </c>
      <c r="I20" s="28">
        <f t="shared" si="3"/>
        <v>143.37</v>
      </c>
      <c r="J20" s="28">
        <f t="shared" si="3"/>
        <v>574</v>
      </c>
      <c r="K20" s="28">
        <f t="shared" si="3"/>
        <v>2755.54</v>
      </c>
      <c r="L20" s="28">
        <f t="shared" si="3"/>
        <v>2164.29</v>
      </c>
    </row>
    <row r="21" s="1" customFormat="1" ht="22" customHeight="1" spans="1:12">
      <c r="A21" s="26">
        <v>11</v>
      </c>
      <c r="B21" s="32" t="s">
        <v>26</v>
      </c>
      <c r="C21" s="28">
        <f t="shared" ref="C21:C42" si="4">D21+E21</f>
        <v>118.73</v>
      </c>
      <c r="D21" s="33">
        <f t="shared" ref="D21:D31" si="5">G21+J21</f>
        <v>0</v>
      </c>
      <c r="E21" s="34">
        <v>118.73</v>
      </c>
      <c r="F21" s="34">
        <v>118.73</v>
      </c>
      <c r="G21" s="34"/>
      <c r="H21" s="34">
        <v>0</v>
      </c>
      <c r="I21" s="34">
        <v>0</v>
      </c>
      <c r="J21" s="34"/>
      <c r="K21" s="34">
        <v>118.73</v>
      </c>
      <c r="L21" s="34">
        <v>118.73</v>
      </c>
    </row>
    <row r="22" s="1" customFormat="1" ht="24" customHeight="1" spans="1:12">
      <c r="A22" s="26">
        <v>12</v>
      </c>
      <c r="B22" s="32" t="s">
        <v>27</v>
      </c>
      <c r="C22" s="28">
        <f t="shared" si="4"/>
        <v>2.6</v>
      </c>
      <c r="D22" s="33">
        <f t="shared" si="5"/>
        <v>0</v>
      </c>
      <c r="E22" s="34">
        <v>2.6</v>
      </c>
      <c r="F22" s="34">
        <v>2.6</v>
      </c>
      <c r="G22" s="34"/>
      <c r="H22" s="34">
        <v>0</v>
      </c>
      <c r="I22" s="34">
        <v>0</v>
      </c>
      <c r="J22" s="34"/>
      <c r="K22" s="34">
        <v>2.6</v>
      </c>
      <c r="L22" s="34">
        <v>2.6</v>
      </c>
    </row>
    <row r="23" s="1" customFormat="1" ht="23" customHeight="1" spans="1:12">
      <c r="A23" s="26">
        <v>13</v>
      </c>
      <c r="B23" s="32" t="s">
        <v>28</v>
      </c>
      <c r="C23" s="28">
        <f t="shared" si="4"/>
        <v>38.52</v>
      </c>
      <c r="D23" s="33">
        <f t="shared" si="5"/>
        <v>0</v>
      </c>
      <c r="E23" s="34">
        <v>38.52</v>
      </c>
      <c r="F23" s="34">
        <v>38.52</v>
      </c>
      <c r="G23" s="34"/>
      <c r="H23" s="34">
        <v>0</v>
      </c>
      <c r="I23" s="34">
        <v>0</v>
      </c>
      <c r="J23" s="34"/>
      <c r="K23" s="34">
        <v>38.52</v>
      </c>
      <c r="L23" s="34">
        <v>38.52</v>
      </c>
    </row>
    <row r="24" s="1" customFormat="1" ht="25.5" customHeight="1" spans="1:12">
      <c r="A24" s="26">
        <v>14</v>
      </c>
      <c r="B24" s="32" t="s">
        <v>29</v>
      </c>
      <c r="C24" s="28">
        <f t="shared" si="4"/>
        <v>193.78</v>
      </c>
      <c r="D24" s="33">
        <f t="shared" si="5"/>
        <v>0</v>
      </c>
      <c r="E24" s="34">
        <v>193.78</v>
      </c>
      <c r="F24" s="34">
        <v>60.95</v>
      </c>
      <c r="G24" s="34"/>
      <c r="H24" s="34">
        <v>74.96</v>
      </c>
      <c r="I24" s="34">
        <v>0.89</v>
      </c>
      <c r="J24" s="34"/>
      <c r="K24" s="34">
        <v>118.82</v>
      </c>
      <c r="L24" s="34">
        <v>60.06</v>
      </c>
    </row>
    <row r="25" s="1" customFormat="1" ht="25.5" customHeight="1" spans="1:12">
      <c r="A25" s="26">
        <v>15</v>
      </c>
      <c r="B25" s="32" t="s">
        <v>30</v>
      </c>
      <c r="C25" s="28">
        <f t="shared" si="4"/>
        <v>1854.92</v>
      </c>
      <c r="D25" s="33">
        <f t="shared" si="5"/>
        <v>1781</v>
      </c>
      <c r="E25" s="34">
        <v>73.92</v>
      </c>
      <c r="F25" s="34">
        <v>73.92</v>
      </c>
      <c r="G25" s="34">
        <v>1763</v>
      </c>
      <c r="H25" s="34">
        <v>0</v>
      </c>
      <c r="I25" s="34">
        <v>0</v>
      </c>
      <c r="J25" s="34">
        <v>18</v>
      </c>
      <c r="K25" s="34">
        <v>73.92</v>
      </c>
      <c r="L25" s="34">
        <v>73.92</v>
      </c>
    </row>
    <row r="26" s="1" customFormat="1" ht="25.5" customHeight="1" spans="1:12">
      <c r="A26" s="26">
        <v>16</v>
      </c>
      <c r="B26" s="32" t="s">
        <v>31</v>
      </c>
      <c r="C26" s="28">
        <f t="shared" si="4"/>
        <v>614.69</v>
      </c>
      <c r="D26" s="33">
        <f t="shared" si="5"/>
        <v>0</v>
      </c>
      <c r="E26" s="34">
        <v>614.69</v>
      </c>
      <c r="F26" s="34">
        <v>487.16</v>
      </c>
      <c r="G26" s="34"/>
      <c r="H26" s="34">
        <v>59.28</v>
      </c>
      <c r="I26" s="34">
        <v>36.86</v>
      </c>
      <c r="J26" s="34"/>
      <c r="K26" s="34">
        <v>555.41</v>
      </c>
      <c r="L26" s="34">
        <v>450.3</v>
      </c>
    </row>
    <row r="27" s="1" customFormat="1" ht="25.5" customHeight="1" spans="1:12">
      <c r="A27" s="26">
        <v>17</v>
      </c>
      <c r="B27" s="32" t="s">
        <v>32</v>
      </c>
      <c r="C27" s="28">
        <f t="shared" si="4"/>
        <v>824.56</v>
      </c>
      <c r="D27" s="33">
        <f t="shared" si="5"/>
        <v>0</v>
      </c>
      <c r="E27" s="34">
        <v>824.56</v>
      </c>
      <c r="F27" s="34">
        <v>410.8</v>
      </c>
      <c r="G27" s="34"/>
      <c r="H27" s="34">
        <v>283.24</v>
      </c>
      <c r="I27" s="34">
        <v>53.65</v>
      </c>
      <c r="J27" s="34"/>
      <c r="K27" s="34">
        <v>541.32</v>
      </c>
      <c r="L27" s="34">
        <v>357.15</v>
      </c>
    </row>
    <row r="28" s="1" customFormat="1" ht="24" customHeight="1" spans="1:12">
      <c r="A28" s="26">
        <v>18</v>
      </c>
      <c r="B28" s="32" t="s">
        <v>33</v>
      </c>
      <c r="C28" s="28">
        <f t="shared" si="4"/>
        <v>2486.06</v>
      </c>
      <c r="D28" s="33">
        <f t="shared" si="5"/>
        <v>1292</v>
      </c>
      <c r="E28" s="34">
        <v>1194.06</v>
      </c>
      <c r="F28" s="34">
        <v>1023.77</v>
      </c>
      <c r="G28" s="34">
        <v>773</v>
      </c>
      <c r="H28" s="34">
        <v>144.94</v>
      </c>
      <c r="I28" s="34">
        <v>49.37</v>
      </c>
      <c r="J28" s="34">
        <v>519</v>
      </c>
      <c r="K28" s="34">
        <v>1049.12</v>
      </c>
      <c r="L28" s="34">
        <v>974.4</v>
      </c>
    </row>
    <row r="29" s="1" customFormat="1" ht="24" customHeight="1" spans="1:12">
      <c r="A29" s="26">
        <v>19</v>
      </c>
      <c r="B29" s="32" t="s">
        <v>34</v>
      </c>
      <c r="C29" s="28">
        <f t="shared" si="4"/>
        <v>360.44</v>
      </c>
      <c r="D29" s="33">
        <f t="shared" si="5"/>
        <v>43</v>
      </c>
      <c r="E29" s="34">
        <v>317.44</v>
      </c>
      <c r="F29" s="34">
        <v>58.34</v>
      </c>
      <c r="G29" s="34">
        <v>21</v>
      </c>
      <c r="H29" s="34">
        <v>148.4</v>
      </c>
      <c r="I29" s="34">
        <v>2.31</v>
      </c>
      <c r="J29" s="34">
        <v>22</v>
      </c>
      <c r="K29" s="34">
        <v>169.04</v>
      </c>
      <c r="L29" s="34">
        <v>56.03</v>
      </c>
    </row>
    <row r="30" s="1" customFormat="1" ht="24" customHeight="1" spans="1:12">
      <c r="A30" s="26">
        <v>20</v>
      </c>
      <c r="B30" s="32" t="s">
        <v>35</v>
      </c>
      <c r="C30" s="28">
        <f t="shared" si="4"/>
        <v>276.18</v>
      </c>
      <c r="D30" s="33">
        <f t="shared" si="5"/>
        <v>124</v>
      </c>
      <c r="E30" s="34">
        <v>152.18</v>
      </c>
      <c r="F30" s="34">
        <v>25.99</v>
      </c>
      <c r="G30" s="34">
        <v>109</v>
      </c>
      <c r="H30" s="34">
        <v>71</v>
      </c>
      <c r="I30" s="34">
        <v>0.29</v>
      </c>
      <c r="J30" s="34">
        <v>15</v>
      </c>
      <c r="K30" s="34">
        <v>81.18</v>
      </c>
      <c r="L30" s="34">
        <v>25.7</v>
      </c>
    </row>
    <row r="31" s="1" customFormat="1" ht="24" customHeight="1" spans="1:12">
      <c r="A31" s="26">
        <v>21</v>
      </c>
      <c r="B31" s="32" t="s">
        <v>36</v>
      </c>
      <c r="C31" s="28">
        <f t="shared" si="4"/>
        <v>6.88</v>
      </c>
      <c r="D31" s="33">
        <f t="shared" si="5"/>
        <v>0</v>
      </c>
      <c r="E31" s="34">
        <v>6.88</v>
      </c>
      <c r="F31" s="34">
        <v>6.88</v>
      </c>
      <c r="G31" s="34"/>
      <c r="H31" s="34">
        <v>0</v>
      </c>
      <c r="I31" s="34">
        <v>0</v>
      </c>
      <c r="J31" s="34"/>
      <c r="K31" s="34">
        <v>6.88</v>
      </c>
      <c r="L31" s="34">
        <v>6.88</v>
      </c>
    </row>
    <row r="32" s="1" customFormat="1" ht="24" customHeight="1" spans="1:12">
      <c r="A32" s="26"/>
      <c r="B32" s="36" t="s">
        <v>37</v>
      </c>
      <c r="C32" s="28">
        <f>SUM(C33:C35)</f>
        <v>18</v>
      </c>
      <c r="D32" s="28">
        <f t="shared" ref="D32:L32" si="6">SUM(D33:D35)</f>
        <v>0</v>
      </c>
      <c r="E32" s="28">
        <f t="shared" si="6"/>
        <v>18</v>
      </c>
      <c r="F32" s="28">
        <f t="shared" si="6"/>
        <v>18</v>
      </c>
      <c r="G32" s="28">
        <f t="shared" si="6"/>
        <v>0</v>
      </c>
      <c r="H32" s="28">
        <f t="shared" si="6"/>
        <v>2.36</v>
      </c>
      <c r="I32" s="28">
        <f t="shared" si="6"/>
        <v>2.36</v>
      </c>
      <c r="J32" s="28">
        <f t="shared" si="6"/>
        <v>0</v>
      </c>
      <c r="K32" s="28">
        <f t="shared" si="6"/>
        <v>15.64</v>
      </c>
      <c r="L32" s="28">
        <f t="shared" si="6"/>
        <v>15.64</v>
      </c>
    </row>
    <row r="33" s="1" customFormat="1" ht="24" customHeight="1" spans="1:12">
      <c r="A33" s="26">
        <v>22</v>
      </c>
      <c r="B33" s="32" t="s">
        <v>38</v>
      </c>
      <c r="C33" s="28">
        <f>D33+E33</f>
        <v>7.99</v>
      </c>
      <c r="D33" s="33">
        <f>G33+J33</f>
        <v>0</v>
      </c>
      <c r="E33" s="34">
        <v>7.99</v>
      </c>
      <c r="F33" s="34">
        <v>7.99</v>
      </c>
      <c r="G33" s="34"/>
      <c r="H33" s="34">
        <v>0</v>
      </c>
      <c r="I33" s="34">
        <v>0</v>
      </c>
      <c r="J33" s="34"/>
      <c r="K33" s="34">
        <v>7.99</v>
      </c>
      <c r="L33" s="34">
        <v>7.99</v>
      </c>
    </row>
    <row r="34" s="1" customFormat="1" ht="24" customHeight="1" spans="1:12">
      <c r="A34" s="26">
        <v>23</v>
      </c>
      <c r="B34" s="32" t="s">
        <v>39</v>
      </c>
      <c r="C34" s="28">
        <f>D34+E34</f>
        <v>2.25</v>
      </c>
      <c r="D34" s="33">
        <f>G34+J34</f>
        <v>0</v>
      </c>
      <c r="E34" s="34">
        <v>2.25</v>
      </c>
      <c r="F34" s="34">
        <v>2.25</v>
      </c>
      <c r="G34" s="34"/>
      <c r="H34" s="34">
        <v>2.25</v>
      </c>
      <c r="I34" s="34">
        <v>2.25</v>
      </c>
      <c r="J34" s="34"/>
      <c r="K34" s="34"/>
      <c r="L34" s="34"/>
    </row>
    <row r="35" s="1" customFormat="1" ht="25.5" customHeight="1" spans="1:12">
      <c r="A35" s="26">
        <v>24</v>
      </c>
      <c r="B35" s="32" t="s">
        <v>40</v>
      </c>
      <c r="C35" s="28">
        <f>D35+E35</f>
        <v>7.76</v>
      </c>
      <c r="D35" s="33">
        <f>G35+J35</f>
        <v>0</v>
      </c>
      <c r="E35" s="34">
        <v>7.76</v>
      </c>
      <c r="F35" s="34">
        <v>7.76</v>
      </c>
      <c r="G35" s="34"/>
      <c r="H35" s="34">
        <v>0.11</v>
      </c>
      <c r="I35" s="34">
        <v>0.11</v>
      </c>
      <c r="J35" s="34"/>
      <c r="K35" s="34">
        <v>7.65</v>
      </c>
      <c r="L35" s="34">
        <v>7.65</v>
      </c>
    </row>
    <row r="36" s="1" customFormat="1" ht="25.5" customHeight="1" spans="1:12">
      <c r="A36" s="26"/>
      <c r="B36" s="36" t="s">
        <v>41</v>
      </c>
      <c r="C36" s="28">
        <f>SUM(C37:C41)</f>
        <v>2484.4</v>
      </c>
      <c r="D36" s="28">
        <f t="shared" ref="D36:L36" si="7">SUM(D37:D41)</f>
        <v>1534</v>
      </c>
      <c r="E36" s="28">
        <f t="shared" si="7"/>
        <v>950.4</v>
      </c>
      <c r="F36" s="28">
        <f t="shared" si="7"/>
        <v>617.19</v>
      </c>
      <c r="G36" s="28">
        <f t="shared" si="7"/>
        <v>1400</v>
      </c>
      <c r="H36" s="28">
        <f t="shared" si="7"/>
        <v>239.37</v>
      </c>
      <c r="I36" s="28">
        <f t="shared" si="7"/>
        <v>54.55</v>
      </c>
      <c r="J36" s="28">
        <f t="shared" si="7"/>
        <v>134</v>
      </c>
      <c r="K36" s="28">
        <f t="shared" si="7"/>
        <v>711.03</v>
      </c>
      <c r="L36" s="28">
        <f t="shared" si="7"/>
        <v>562.64</v>
      </c>
    </row>
    <row r="37" s="1" customFormat="1" ht="24" customHeight="1" spans="1:12">
      <c r="A37" s="26">
        <v>25</v>
      </c>
      <c r="B37" s="32" t="s">
        <v>42</v>
      </c>
      <c r="C37" s="28">
        <f>D37+E37</f>
        <v>13.56</v>
      </c>
      <c r="D37" s="33">
        <f>G37+J37</f>
        <v>0</v>
      </c>
      <c r="E37" s="34">
        <v>13.56</v>
      </c>
      <c r="F37" s="34">
        <v>13.56</v>
      </c>
      <c r="G37" s="34"/>
      <c r="H37" s="34">
        <v>0.45</v>
      </c>
      <c r="I37" s="34">
        <v>0.45</v>
      </c>
      <c r="J37" s="34"/>
      <c r="K37" s="34">
        <v>13.11</v>
      </c>
      <c r="L37" s="34">
        <v>13.11</v>
      </c>
    </row>
    <row r="38" s="1" customFormat="1" ht="23" customHeight="1" spans="1:12">
      <c r="A38" s="26">
        <v>26</v>
      </c>
      <c r="B38" s="32" t="s">
        <v>43</v>
      </c>
      <c r="C38" s="28">
        <f>D38+E38</f>
        <v>18.08</v>
      </c>
      <c r="D38" s="33">
        <f>G38+J38</f>
        <v>0</v>
      </c>
      <c r="E38" s="34">
        <v>18.08</v>
      </c>
      <c r="F38" s="34">
        <v>18.08</v>
      </c>
      <c r="G38" s="34"/>
      <c r="H38" s="34">
        <v>0</v>
      </c>
      <c r="I38" s="34">
        <v>0</v>
      </c>
      <c r="J38" s="34"/>
      <c r="K38" s="34">
        <v>18.08</v>
      </c>
      <c r="L38" s="34">
        <v>18.08</v>
      </c>
    </row>
    <row r="39" s="1" customFormat="1" ht="25.5" customHeight="1" spans="1:12">
      <c r="A39" s="26">
        <v>27</v>
      </c>
      <c r="B39" s="32" t="s">
        <v>44</v>
      </c>
      <c r="C39" s="28">
        <f>D39+E39</f>
        <v>502.68</v>
      </c>
      <c r="D39" s="33">
        <f>G39+J39</f>
        <v>490</v>
      </c>
      <c r="E39" s="34">
        <v>12.68</v>
      </c>
      <c r="F39" s="34">
        <v>12.68</v>
      </c>
      <c r="G39" s="34">
        <v>500</v>
      </c>
      <c r="H39" s="34">
        <v>0.74</v>
      </c>
      <c r="I39" s="34">
        <v>0.74</v>
      </c>
      <c r="J39" s="34">
        <v>-10</v>
      </c>
      <c r="K39" s="34">
        <v>11.94</v>
      </c>
      <c r="L39" s="34">
        <v>11.94</v>
      </c>
    </row>
    <row r="40" s="1" customFormat="1" ht="22" customHeight="1" spans="1:12">
      <c r="A40" s="26">
        <v>28</v>
      </c>
      <c r="B40" s="32" t="s">
        <v>45</v>
      </c>
      <c r="C40" s="28">
        <f>D40+E40</f>
        <v>696.34</v>
      </c>
      <c r="D40" s="33">
        <f>G40+J40</f>
        <v>416</v>
      </c>
      <c r="E40" s="34">
        <v>280.34</v>
      </c>
      <c r="F40" s="34">
        <v>90.61</v>
      </c>
      <c r="G40" s="34">
        <v>350</v>
      </c>
      <c r="H40" s="34">
        <v>133.71</v>
      </c>
      <c r="I40" s="34">
        <v>28.51</v>
      </c>
      <c r="J40" s="34">
        <v>66</v>
      </c>
      <c r="K40" s="34">
        <v>146.63</v>
      </c>
      <c r="L40" s="34">
        <v>62.1</v>
      </c>
    </row>
    <row r="41" s="1" customFormat="1" ht="25.5" customHeight="1" spans="1:12">
      <c r="A41" s="26">
        <v>29</v>
      </c>
      <c r="B41" s="32" t="s">
        <v>46</v>
      </c>
      <c r="C41" s="28">
        <f>D41+E41</f>
        <v>1253.74</v>
      </c>
      <c r="D41" s="33">
        <f>G41+J41</f>
        <v>628</v>
      </c>
      <c r="E41" s="34">
        <v>625.74</v>
      </c>
      <c r="F41" s="34">
        <v>482.26</v>
      </c>
      <c r="G41" s="34">
        <v>550</v>
      </c>
      <c r="H41" s="34">
        <v>104.47</v>
      </c>
      <c r="I41" s="34">
        <v>24.85</v>
      </c>
      <c r="J41" s="34">
        <v>78</v>
      </c>
      <c r="K41" s="34">
        <v>521.27</v>
      </c>
      <c r="L41" s="34">
        <v>457.41</v>
      </c>
    </row>
    <row r="42" s="1" customFormat="1" ht="25.5" customHeight="1" spans="1:12">
      <c r="A42" s="26"/>
      <c r="B42" s="36" t="s">
        <v>47</v>
      </c>
      <c r="C42" s="28">
        <f>SUM(C43:C47)</f>
        <v>283.59</v>
      </c>
      <c r="D42" s="28">
        <f t="shared" ref="D42:L42" si="8">SUM(D43:D47)</f>
        <v>0</v>
      </c>
      <c r="E42" s="28">
        <f t="shared" si="8"/>
        <v>283.59</v>
      </c>
      <c r="F42" s="28">
        <f t="shared" si="8"/>
        <v>4.18</v>
      </c>
      <c r="G42" s="28">
        <f t="shared" si="8"/>
        <v>0</v>
      </c>
      <c r="H42" s="28">
        <f t="shared" si="8"/>
        <v>159.36</v>
      </c>
      <c r="I42" s="28">
        <f t="shared" si="8"/>
        <v>4.18</v>
      </c>
      <c r="J42" s="28">
        <f t="shared" si="8"/>
        <v>0</v>
      </c>
      <c r="K42" s="28">
        <f t="shared" si="8"/>
        <v>124.23</v>
      </c>
      <c r="L42" s="28">
        <f t="shared" si="8"/>
        <v>0</v>
      </c>
    </row>
    <row r="43" s="1" customFormat="1" ht="25.5" customHeight="1" spans="1:12">
      <c r="A43" s="26">
        <v>30</v>
      </c>
      <c r="B43" s="32" t="s">
        <v>48</v>
      </c>
      <c r="C43" s="28">
        <f>D43+E43</f>
        <v>1.14</v>
      </c>
      <c r="D43" s="33">
        <f>G43+J43</f>
        <v>0</v>
      </c>
      <c r="E43" s="34">
        <v>1.14</v>
      </c>
      <c r="F43" s="34">
        <v>1.14</v>
      </c>
      <c r="G43" s="34"/>
      <c r="H43" s="34">
        <v>1.14</v>
      </c>
      <c r="I43" s="34">
        <v>1.14</v>
      </c>
      <c r="J43" s="34"/>
      <c r="K43" s="34"/>
      <c r="L43" s="34"/>
    </row>
    <row r="44" s="1" customFormat="1" ht="25.5" customHeight="1" spans="1:12">
      <c r="A44" s="26">
        <v>31</v>
      </c>
      <c r="B44" s="32" t="s">
        <v>49</v>
      </c>
      <c r="C44" s="28">
        <f>D44+E44</f>
        <v>0.34</v>
      </c>
      <c r="D44" s="33">
        <f>G44+J44</f>
        <v>0</v>
      </c>
      <c r="E44" s="34">
        <v>0.34</v>
      </c>
      <c r="F44" s="34">
        <v>0.34</v>
      </c>
      <c r="G44" s="34"/>
      <c r="H44" s="34">
        <v>0.34</v>
      </c>
      <c r="I44" s="34">
        <v>0.34</v>
      </c>
      <c r="J44" s="34"/>
      <c r="K44" s="34"/>
      <c r="L44" s="34"/>
    </row>
    <row r="45" s="1" customFormat="1" ht="25.5" customHeight="1" spans="1:12">
      <c r="A45" s="26">
        <v>32</v>
      </c>
      <c r="B45" s="32" t="s">
        <v>50</v>
      </c>
      <c r="C45" s="28">
        <f>D45+E45</f>
        <v>0.7</v>
      </c>
      <c r="D45" s="33">
        <f>G45+J45</f>
        <v>0</v>
      </c>
      <c r="E45" s="34">
        <v>0.7</v>
      </c>
      <c r="F45" s="34">
        <v>0.7</v>
      </c>
      <c r="G45" s="34"/>
      <c r="H45" s="34">
        <v>0.7</v>
      </c>
      <c r="I45" s="34">
        <v>0.7</v>
      </c>
      <c r="J45" s="34"/>
      <c r="K45" s="34"/>
      <c r="L45" s="34"/>
    </row>
    <row r="46" s="1" customFormat="1" ht="25.5" customHeight="1" spans="1:12">
      <c r="A46" s="26">
        <v>33</v>
      </c>
      <c r="B46" s="32" t="s">
        <v>51</v>
      </c>
      <c r="C46" s="28">
        <f>D46+E46</f>
        <v>141.22</v>
      </c>
      <c r="D46" s="33">
        <f>G46+J46</f>
        <v>0</v>
      </c>
      <c r="E46" s="34">
        <v>141.22</v>
      </c>
      <c r="F46" s="34">
        <v>0.57</v>
      </c>
      <c r="G46" s="34"/>
      <c r="H46" s="34">
        <v>78.65</v>
      </c>
      <c r="I46" s="34">
        <v>0.57</v>
      </c>
      <c r="J46" s="34"/>
      <c r="K46" s="34">
        <v>62.57</v>
      </c>
      <c r="L46" s="34"/>
    </row>
    <row r="47" s="1" customFormat="1" ht="25.5" customHeight="1" spans="1:12">
      <c r="A47" s="26">
        <v>34</v>
      </c>
      <c r="B47" s="32" t="s">
        <v>52</v>
      </c>
      <c r="C47" s="28">
        <f>D47+E47</f>
        <v>140.19</v>
      </c>
      <c r="D47" s="33">
        <f>G47+J47</f>
        <v>0</v>
      </c>
      <c r="E47" s="34">
        <v>140.19</v>
      </c>
      <c r="F47" s="34">
        <v>1.43</v>
      </c>
      <c r="G47" s="34"/>
      <c r="H47" s="34">
        <v>78.53</v>
      </c>
      <c r="I47" s="34">
        <v>1.43</v>
      </c>
      <c r="J47" s="34"/>
      <c r="K47" s="34">
        <v>61.66</v>
      </c>
      <c r="L47" s="34"/>
    </row>
    <row r="48" s="1" customFormat="1" ht="25.5" customHeight="1" spans="1:12">
      <c r="A48" s="26"/>
      <c r="B48" s="36" t="s">
        <v>53</v>
      </c>
      <c r="C48" s="28">
        <f>SUM(C49:C56)</f>
        <v>4096.78</v>
      </c>
      <c r="D48" s="28">
        <f t="shared" ref="D48:L48" si="9">SUM(D49:D56)</f>
        <v>664</v>
      </c>
      <c r="E48" s="28">
        <f t="shared" si="9"/>
        <v>3432.78</v>
      </c>
      <c r="F48" s="28">
        <f t="shared" si="9"/>
        <v>2739.6</v>
      </c>
      <c r="G48" s="28">
        <f t="shared" si="9"/>
        <v>530</v>
      </c>
      <c r="H48" s="28">
        <f t="shared" si="9"/>
        <v>408.57</v>
      </c>
      <c r="I48" s="28">
        <f t="shared" si="9"/>
        <v>22.44</v>
      </c>
      <c r="J48" s="28">
        <f t="shared" si="9"/>
        <v>134</v>
      </c>
      <c r="K48" s="28">
        <f t="shared" si="9"/>
        <v>3024.21</v>
      </c>
      <c r="L48" s="28">
        <f t="shared" si="9"/>
        <v>2717.16</v>
      </c>
    </row>
    <row r="49" s="1" customFormat="1" ht="25.5" customHeight="1" spans="1:12">
      <c r="A49" s="26">
        <v>35</v>
      </c>
      <c r="B49" s="32" t="s">
        <v>54</v>
      </c>
      <c r="C49" s="28">
        <f t="shared" ref="C49:C56" si="10">D49+E49</f>
        <v>185.8</v>
      </c>
      <c r="D49" s="33">
        <f t="shared" ref="D49:D56" si="11">G49+J49</f>
        <v>180</v>
      </c>
      <c r="E49" s="34">
        <v>5.8</v>
      </c>
      <c r="F49" s="34">
        <v>5.8</v>
      </c>
      <c r="G49" s="34">
        <v>180</v>
      </c>
      <c r="H49" s="34">
        <v>0</v>
      </c>
      <c r="I49" s="34">
        <v>0</v>
      </c>
      <c r="J49" s="34">
        <v>0</v>
      </c>
      <c r="K49" s="34">
        <v>5.8</v>
      </c>
      <c r="L49" s="34">
        <v>5.8</v>
      </c>
    </row>
    <row r="50" s="1" customFormat="1" ht="25.5" customHeight="1" spans="1:12">
      <c r="A50" s="26">
        <v>36</v>
      </c>
      <c r="B50" s="32" t="s">
        <v>55</v>
      </c>
      <c r="C50" s="28">
        <f t="shared" si="10"/>
        <v>202.98</v>
      </c>
      <c r="D50" s="33">
        <f t="shared" si="11"/>
        <v>0</v>
      </c>
      <c r="E50" s="34">
        <v>202.98</v>
      </c>
      <c r="F50" s="34">
        <v>202.98</v>
      </c>
      <c r="G50" s="34"/>
      <c r="H50" s="34">
        <v>0</v>
      </c>
      <c r="I50" s="34">
        <v>0</v>
      </c>
      <c r="J50" s="34"/>
      <c r="K50" s="34">
        <v>202.98</v>
      </c>
      <c r="L50" s="34">
        <v>202.98</v>
      </c>
    </row>
    <row r="51" s="1" customFormat="1" ht="25.5" customHeight="1" spans="1:12">
      <c r="A51" s="26">
        <v>37</v>
      </c>
      <c r="B51" s="32" t="s">
        <v>56</v>
      </c>
      <c r="C51" s="28">
        <f t="shared" si="10"/>
        <v>597.09</v>
      </c>
      <c r="D51" s="33">
        <f t="shared" si="11"/>
        <v>246</v>
      </c>
      <c r="E51" s="34">
        <v>351.09</v>
      </c>
      <c r="F51" s="34">
        <v>239.67</v>
      </c>
      <c r="G51" s="34">
        <v>250</v>
      </c>
      <c r="H51" s="34">
        <v>61.83</v>
      </c>
      <c r="I51" s="34">
        <v>0.03</v>
      </c>
      <c r="J51" s="34">
        <v>-4</v>
      </c>
      <c r="K51" s="34">
        <v>289.26</v>
      </c>
      <c r="L51" s="34">
        <v>239.64</v>
      </c>
    </row>
    <row r="52" s="1" customFormat="1" ht="25.5" customHeight="1" spans="1:12">
      <c r="A52" s="26">
        <v>38</v>
      </c>
      <c r="B52" s="32" t="s">
        <v>57</v>
      </c>
      <c r="C52" s="28">
        <f t="shared" si="10"/>
        <v>231.68</v>
      </c>
      <c r="D52" s="33">
        <f t="shared" si="11"/>
        <v>0</v>
      </c>
      <c r="E52" s="34">
        <v>231.68</v>
      </c>
      <c r="F52" s="34">
        <v>185.32</v>
      </c>
      <c r="G52" s="34"/>
      <c r="H52" s="34">
        <v>25.78</v>
      </c>
      <c r="I52" s="34">
        <v>0</v>
      </c>
      <c r="J52" s="34"/>
      <c r="K52" s="34">
        <v>205.9</v>
      </c>
      <c r="L52" s="34">
        <v>185.32</v>
      </c>
    </row>
    <row r="53" s="1" customFormat="1" ht="25.5" customHeight="1" spans="1:12">
      <c r="A53" s="26">
        <v>39</v>
      </c>
      <c r="B53" s="32" t="s">
        <v>58</v>
      </c>
      <c r="C53" s="28">
        <f t="shared" si="10"/>
        <v>1087.95</v>
      </c>
      <c r="D53" s="33">
        <f t="shared" si="11"/>
        <v>238</v>
      </c>
      <c r="E53" s="34">
        <v>849.95</v>
      </c>
      <c r="F53" s="34">
        <v>785.93</v>
      </c>
      <c r="G53" s="34">
        <v>100</v>
      </c>
      <c r="H53" s="34">
        <v>36.73</v>
      </c>
      <c r="I53" s="34">
        <v>0.06</v>
      </c>
      <c r="J53" s="34">
        <v>138</v>
      </c>
      <c r="K53" s="34">
        <v>813.22</v>
      </c>
      <c r="L53" s="34">
        <v>785.87</v>
      </c>
    </row>
    <row r="54" s="1" customFormat="1" ht="25.5" customHeight="1" spans="1:12">
      <c r="A54" s="26">
        <v>40</v>
      </c>
      <c r="B54" s="32" t="s">
        <v>59</v>
      </c>
      <c r="C54" s="28">
        <f t="shared" si="10"/>
        <v>536.53</v>
      </c>
      <c r="D54" s="33">
        <f t="shared" si="11"/>
        <v>0</v>
      </c>
      <c r="E54" s="34">
        <v>536.53</v>
      </c>
      <c r="F54" s="34">
        <v>375.51</v>
      </c>
      <c r="G54" s="34"/>
      <c r="H54" s="34">
        <v>102.27</v>
      </c>
      <c r="I54" s="34">
        <v>12.92</v>
      </c>
      <c r="J54" s="34"/>
      <c r="K54" s="34">
        <v>434.26</v>
      </c>
      <c r="L54" s="34">
        <v>362.59</v>
      </c>
    </row>
    <row r="55" s="1" customFormat="1" ht="25.5" customHeight="1" spans="1:12">
      <c r="A55" s="26">
        <v>41</v>
      </c>
      <c r="B55" s="32" t="s">
        <v>60</v>
      </c>
      <c r="C55" s="28">
        <f t="shared" si="10"/>
        <v>148.55</v>
      </c>
      <c r="D55" s="33">
        <f t="shared" si="11"/>
        <v>0</v>
      </c>
      <c r="E55" s="34">
        <v>148.55</v>
      </c>
      <c r="F55" s="34">
        <v>90.17</v>
      </c>
      <c r="G55" s="34"/>
      <c r="H55" s="34">
        <v>35.16</v>
      </c>
      <c r="I55" s="34">
        <v>2.72</v>
      </c>
      <c r="J55" s="34"/>
      <c r="K55" s="34">
        <v>113.39</v>
      </c>
      <c r="L55" s="34">
        <v>87.45</v>
      </c>
    </row>
    <row r="56" s="1" customFormat="1" ht="25.5" customHeight="1" spans="1:12">
      <c r="A56" s="26">
        <v>42</v>
      </c>
      <c r="B56" s="32" t="s">
        <v>61</v>
      </c>
      <c r="C56" s="28">
        <f t="shared" si="10"/>
        <v>1106.2</v>
      </c>
      <c r="D56" s="33">
        <f t="shared" si="11"/>
        <v>0</v>
      </c>
      <c r="E56" s="34">
        <v>1106.2</v>
      </c>
      <c r="F56" s="34">
        <v>854.22</v>
      </c>
      <c r="G56" s="34"/>
      <c r="H56" s="34">
        <v>146.8</v>
      </c>
      <c r="I56" s="34">
        <v>6.71</v>
      </c>
      <c r="J56" s="34"/>
      <c r="K56" s="34">
        <v>959.4</v>
      </c>
      <c r="L56" s="34">
        <v>847.51</v>
      </c>
    </row>
    <row r="57" s="1" customFormat="1" ht="25.5" customHeight="1" spans="1:12">
      <c r="A57" s="26"/>
      <c r="B57" s="36" t="s">
        <v>62</v>
      </c>
      <c r="C57" s="28">
        <f>SUM(C58:C63)</f>
        <v>4799.42</v>
      </c>
      <c r="D57" s="28">
        <f t="shared" ref="D57:L57" si="12">SUM(D58:D63)</f>
        <v>493</v>
      </c>
      <c r="E57" s="28">
        <f t="shared" si="12"/>
        <v>4306.42</v>
      </c>
      <c r="F57" s="28">
        <f t="shared" si="12"/>
        <v>3685.38</v>
      </c>
      <c r="G57" s="28">
        <f t="shared" si="12"/>
        <v>435</v>
      </c>
      <c r="H57" s="28">
        <f t="shared" si="12"/>
        <v>398.59</v>
      </c>
      <c r="I57" s="28">
        <f t="shared" si="12"/>
        <v>141.65</v>
      </c>
      <c r="J57" s="28">
        <f t="shared" si="12"/>
        <v>58</v>
      </c>
      <c r="K57" s="28">
        <f t="shared" si="12"/>
        <v>3907.83</v>
      </c>
      <c r="L57" s="28">
        <f t="shared" si="12"/>
        <v>3543.73</v>
      </c>
    </row>
    <row r="58" s="1" customFormat="1" ht="25.5" customHeight="1" spans="1:12">
      <c r="A58" s="26">
        <v>43</v>
      </c>
      <c r="B58" s="32" t="s">
        <v>63</v>
      </c>
      <c r="C58" s="28">
        <f t="shared" ref="C58:C63" si="13">D58+E58</f>
        <v>245.53</v>
      </c>
      <c r="D58" s="33">
        <f t="shared" ref="D58:D63" si="14">G58+J58</f>
        <v>193</v>
      </c>
      <c r="E58" s="34">
        <v>52.53</v>
      </c>
      <c r="F58" s="34">
        <v>52.53</v>
      </c>
      <c r="G58" s="34">
        <v>200</v>
      </c>
      <c r="H58" s="34">
        <v>0</v>
      </c>
      <c r="I58" s="34">
        <v>0</v>
      </c>
      <c r="J58" s="34">
        <v>-7</v>
      </c>
      <c r="K58" s="34">
        <v>52.53</v>
      </c>
      <c r="L58" s="34">
        <v>52.53</v>
      </c>
    </row>
    <row r="59" s="1" customFormat="1" ht="25.5" customHeight="1" spans="1:12">
      <c r="A59" s="26">
        <v>44</v>
      </c>
      <c r="B59" s="32" t="s">
        <v>64</v>
      </c>
      <c r="C59" s="28">
        <f t="shared" si="13"/>
        <v>1062.87</v>
      </c>
      <c r="D59" s="33">
        <f t="shared" si="14"/>
        <v>129</v>
      </c>
      <c r="E59" s="34">
        <v>933.87</v>
      </c>
      <c r="F59" s="34">
        <v>933.87</v>
      </c>
      <c r="G59" s="34">
        <v>120</v>
      </c>
      <c r="H59" s="34">
        <v>1.87</v>
      </c>
      <c r="I59" s="34">
        <v>1.87</v>
      </c>
      <c r="J59" s="34">
        <v>9</v>
      </c>
      <c r="K59" s="34">
        <v>932</v>
      </c>
      <c r="L59" s="34">
        <v>932</v>
      </c>
    </row>
    <row r="60" s="1" customFormat="1" ht="25.5" customHeight="1" spans="1:16370">
      <c r="A60" s="26">
        <v>45</v>
      </c>
      <c r="B60" s="32" t="s">
        <v>65</v>
      </c>
      <c r="C60" s="28">
        <f t="shared" si="13"/>
        <v>621.63</v>
      </c>
      <c r="D60" s="33">
        <f t="shared" si="14"/>
        <v>39</v>
      </c>
      <c r="E60" s="34">
        <v>582.63</v>
      </c>
      <c r="F60" s="34">
        <v>541.27</v>
      </c>
      <c r="G60" s="34">
        <v>10</v>
      </c>
      <c r="H60" s="34">
        <v>40.56</v>
      </c>
      <c r="I60" s="34">
        <v>17.43</v>
      </c>
      <c r="J60" s="34">
        <v>29</v>
      </c>
      <c r="K60" s="34">
        <v>542.07</v>
      </c>
      <c r="L60" s="34">
        <v>523.84</v>
      </c>
      <c r="WZQ60" s="4"/>
      <c r="WZR60" s="4"/>
      <c r="WZS60" s="4"/>
      <c r="WZT60" s="4"/>
      <c r="WZU60" s="4"/>
      <c r="WZV60" s="4"/>
      <c r="WZW60" s="4"/>
      <c r="WZX60" s="4"/>
      <c r="WZY60" s="4"/>
      <c r="WZZ60" s="4"/>
      <c r="XAA60" s="4"/>
      <c r="XAB60" s="4"/>
      <c r="XAC60" s="4"/>
      <c r="XAD60" s="4"/>
      <c r="XAE60" s="4"/>
      <c r="XAF60" s="4"/>
      <c r="XAG60" s="4"/>
      <c r="XAH60" s="4"/>
      <c r="XAI60" s="4"/>
      <c r="XAJ60" s="4"/>
      <c r="XAK60" s="4"/>
      <c r="XAL60" s="4"/>
      <c r="XAM60" s="4"/>
      <c r="XAN60" s="4"/>
      <c r="XAO60" s="4"/>
      <c r="XAP60" s="4"/>
      <c r="XAQ60" s="4"/>
      <c r="XAR60" s="4"/>
      <c r="XAS60" s="4"/>
      <c r="XAT60" s="4"/>
      <c r="XAU60" s="4"/>
      <c r="XAV60" s="4"/>
      <c r="XAW60" s="4"/>
      <c r="XAX60" s="4"/>
      <c r="XAY60" s="4"/>
      <c r="XAZ60" s="4"/>
      <c r="XBA60" s="4"/>
      <c r="XBB60" s="4"/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  <c r="XDR60" s="4"/>
      <c r="XDS60" s="4"/>
      <c r="XDT60" s="4"/>
      <c r="XDU60" s="4"/>
      <c r="XDV60" s="4"/>
      <c r="XDW60" s="4"/>
      <c r="XDX60" s="4"/>
      <c r="XDY60" s="4"/>
      <c r="XDZ60" s="4"/>
      <c r="XEA60" s="4"/>
      <c r="XEB60" s="4"/>
      <c r="XEC60" s="4"/>
      <c r="XED60" s="4"/>
      <c r="XEE60" s="4"/>
      <c r="XEF60" s="4"/>
      <c r="XEG60" s="4"/>
      <c r="XEH60" s="4"/>
      <c r="XEI60" s="4"/>
      <c r="XEJ60" s="4"/>
      <c r="XEK60" s="4"/>
      <c r="XEL60" s="4"/>
      <c r="XEM60" s="4"/>
      <c r="XEN60" s="4"/>
      <c r="XEO60" s="4"/>
      <c r="XEP60" s="4"/>
    </row>
    <row r="61" s="1" customFormat="1" ht="25.5" customHeight="1" spans="1:16370">
      <c r="A61" s="26">
        <v>46</v>
      </c>
      <c r="B61" s="32" t="s">
        <v>66</v>
      </c>
      <c r="C61" s="28">
        <f t="shared" si="13"/>
        <v>1796.73</v>
      </c>
      <c r="D61" s="33">
        <f t="shared" si="14"/>
        <v>0</v>
      </c>
      <c r="E61" s="34">
        <v>1796.73</v>
      </c>
      <c r="F61" s="34">
        <v>1313.13</v>
      </c>
      <c r="G61" s="34"/>
      <c r="H61" s="34">
        <v>290.98</v>
      </c>
      <c r="I61" s="34">
        <v>110.57</v>
      </c>
      <c r="J61" s="34"/>
      <c r="K61" s="34">
        <v>1505.75</v>
      </c>
      <c r="L61" s="34">
        <v>1202.56</v>
      </c>
      <c r="WZQ61" s="4"/>
      <c r="WZR61" s="4"/>
      <c r="WZS61" s="4"/>
      <c r="WZT61" s="4"/>
      <c r="WZU61" s="4"/>
      <c r="WZV61" s="4"/>
      <c r="WZW61" s="4"/>
      <c r="WZX61" s="4"/>
      <c r="WZY61" s="4"/>
      <c r="WZZ61" s="4"/>
      <c r="XAA61" s="4"/>
      <c r="XAB61" s="4"/>
      <c r="XAC61" s="4"/>
      <c r="XAD61" s="4"/>
      <c r="XAE61" s="4"/>
      <c r="XAF61" s="4"/>
      <c r="XAG61" s="4"/>
      <c r="XAH61" s="4"/>
      <c r="XAI61" s="4"/>
      <c r="XAJ61" s="4"/>
      <c r="XAK61" s="4"/>
      <c r="XAL61" s="4"/>
      <c r="XAM61" s="4"/>
      <c r="XAN61" s="4"/>
      <c r="XAO61" s="4"/>
      <c r="XAP61" s="4"/>
      <c r="XAQ61" s="4"/>
      <c r="XAR61" s="4"/>
      <c r="XAS61" s="4"/>
      <c r="XAT61" s="4"/>
      <c r="XAU61" s="4"/>
      <c r="XAV61" s="4"/>
      <c r="XAW61" s="4"/>
      <c r="XAX61" s="4"/>
      <c r="XAY61" s="4"/>
      <c r="XAZ61" s="4"/>
      <c r="XBA61" s="4"/>
      <c r="XBB61" s="4"/>
      <c r="XBC61" s="4"/>
      <c r="XBD61" s="4"/>
      <c r="XBE61" s="4"/>
      <c r="XBF61" s="4"/>
      <c r="XBG61" s="4"/>
      <c r="XBH61" s="4"/>
      <c r="XBI61" s="4"/>
      <c r="XBJ61" s="4"/>
      <c r="XBK61" s="4"/>
      <c r="XBL61" s="4"/>
      <c r="XBM61" s="4"/>
      <c r="XBN61" s="4"/>
      <c r="XBO61" s="4"/>
      <c r="XBP61" s="4"/>
      <c r="XBQ61" s="4"/>
      <c r="XBR61" s="4"/>
      <c r="XBS61" s="4"/>
      <c r="XBT61" s="4"/>
      <c r="XBU61" s="4"/>
      <c r="XBV61" s="4"/>
      <c r="XBW61" s="4"/>
      <c r="XBX61" s="4"/>
      <c r="XBY61" s="4"/>
      <c r="XBZ61" s="4"/>
      <c r="XCA61" s="4"/>
      <c r="XCB61" s="4"/>
      <c r="XCC61" s="4"/>
      <c r="XCD61" s="4"/>
      <c r="XCE61" s="4"/>
      <c r="XCF61" s="4"/>
      <c r="XCG61" s="4"/>
      <c r="XCH61" s="4"/>
      <c r="XCI61" s="4"/>
      <c r="XCJ61" s="4"/>
      <c r="XCK61" s="4"/>
      <c r="XCL61" s="4"/>
      <c r="XCM61" s="4"/>
      <c r="XCN61" s="4"/>
      <c r="XCO61" s="4"/>
      <c r="XCP61" s="4"/>
      <c r="XCQ61" s="4"/>
      <c r="XCR61" s="4"/>
      <c r="XCS61" s="4"/>
      <c r="XCT61" s="4"/>
      <c r="XCU61" s="4"/>
      <c r="XCV61" s="4"/>
      <c r="XCW61" s="4"/>
      <c r="XCX61" s="4"/>
      <c r="XCY61" s="4"/>
      <c r="XCZ61" s="4"/>
      <c r="XDA61" s="4"/>
      <c r="XDB61" s="4"/>
      <c r="XDC61" s="4"/>
      <c r="XDD61" s="4"/>
      <c r="XDE61" s="4"/>
      <c r="XDF61" s="4"/>
      <c r="XDG61" s="4"/>
      <c r="XDH61" s="4"/>
      <c r="XDI61" s="4"/>
      <c r="XDJ61" s="4"/>
      <c r="XDK61" s="4"/>
      <c r="XDL61" s="4"/>
      <c r="XDM61" s="4"/>
      <c r="XDN61" s="4"/>
      <c r="XDO61" s="4"/>
      <c r="XDP61" s="4"/>
      <c r="XDQ61" s="4"/>
      <c r="XDR61" s="4"/>
      <c r="XDS61" s="4"/>
      <c r="XDT61" s="4"/>
      <c r="XDU61" s="4"/>
      <c r="XDV61" s="4"/>
      <c r="XDW61" s="4"/>
      <c r="XDX61" s="4"/>
      <c r="XDY61" s="4"/>
      <c r="XDZ61" s="4"/>
      <c r="XEA61" s="4"/>
      <c r="XEB61" s="4"/>
      <c r="XEC61" s="4"/>
      <c r="XED61" s="4"/>
      <c r="XEE61" s="4"/>
      <c r="XEF61" s="4"/>
      <c r="XEG61" s="4"/>
      <c r="XEH61" s="4"/>
      <c r="XEI61" s="4"/>
      <c r="XEJ61" s="4"/>
      <c r="XEK61" s="4"/>
      <c r="XEL61" s="4"/>
      <c r="XEM61" s="4"/>
      <c r="XEN61" s="4"/>
      <c r="XEO61" s="4"/>
      <c r="XEP61" s="4"/>
    </row>
    <row r="62" s="1" customFormat="1" ht="25.5" customHeight="1" spans="1:16370">
      <c r="A62" s="26">
        <v>47</v>
      </c>
      <c r="B62" s="32" t="s">
        <v>67</v>
      </c>
      <c r="C62" s="28">
        <f t="shared" si="13"/>
        <v>293.08</v>
      </c>
      <c r="D62" s="33">
        <f t="shared" si="14"/>
        <v>0</v>
      </c>
      <c r="E62" s="34">
        <v>293.08</v>
      </c>
      <c r="F62" s="34">
        <v>277.02</v>
      </c>
      <c r="G62" s="34"/>
      <c r="H62" s="34">
        <v>14.47</v>
      </c>
      <c r="I62" s="34">
        <v>5.68</v>
      </c>
      <c r="J62" s="34"/>
      <c r="K62" s="34">
        <v>278.61</v>
      </c>
      <c r="L62" s="34">
        <v>271.34</v>
      </c>
      <c r="WZQ62" s="4"/>
      <c r="WZR62" s="4"/>
      <c r="WZS62" s="4"/>
      <c r="WZT62" s="4"/>
      <c r="WZU62" s="4"/>
      <c r="WZV62" s="4"/>
      <c r="WZW62" s="4"/>
      <c r="WZX62" s="4"/>
      <c r="WZY62" s="4"/>
      <c r="WZZ62" s="4"/>
      <c r="XAA62" s="4"/>
      <c r="XAB62" s="4"/>
      <c r="XAC62" s="4"/>
      <c r="XAD62" s="4"/>
      <c r="XAE62" s="4"/>
      <c r="XAF62" s="4"/>
      <c r="XAG62" s="4"/>
      <c r="XAH62" s="4"/>
      <c r="XAI62" s="4"/>
      <c r="XAJ62" s="4"/>
      <c r="XAK62" s="4"/>
      <c r="XAL62" s="4"/>
      <c r="XAM62" s="4"/>
      <c r="XAN62" s="4"/>
      <c r="XAO62" s="4"/>
      <c r="XAP62" s="4"/>
      <c r="XAQ62" s="4"/>
      <c r="XAR62" s="4"/>
      <c r="XAS62" s="4"/>
      <c r="XAT62" s="4"/>
      <c r="XAU62" s="4"/>
      <c r="XAV62" s="4"/>
      <c r="XAW62" s="4"/>
      <c r="XAX62" s="4"/>
      <c r="XAY62" s="4"/>
      <c r="XAZ62" s="4"/>
      <c r="XBA62" s="4"/>
      <c r="XBB62" s="4"/>
      <c r="XBC62" s="4"/>
      <c r="XBD62" s="4"/>
      <c r="XBE62" s="4"/>
      <c r="XBF62" s="4"/>
      <c r="XBG62" s="4"/>
      <c r="XBH62" s="4"/>
      <c r="XBI62" s="4"/>
      <c r="XBJ62" s="4"/>
      <c r="XBK62" s="4"/>
      <c r="XBL62" s="4"/>
      <c r="XBM62" s="4"/>
      <c r="XBN62" s="4"/>
      <c r="XBO62" s="4"/>
      <c r="XBP62" s="4"/>
      <c r="XBQ62" s="4"/>
      <c r="XBR62" s="4"/>
      <c r="XBS62" s="4"/>
      <c r="XBT62" s="4"/>
      <c r="XBU62" s="4"/>
      <c r="XBV62" s="4"/>
      <c r="XBW62" s="4"/>
      <c r="XBX62" s="4"/>
      <c r="XBY62" s="4"/>
      <c r="XBZ62" s="4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4"/>
      <c r="XDP62" s="4"/>
      <c r="XDQ62" s="4"/>
      <c r="XDR62" s="4"/>
      <c r="XDS62" s="4"/>
      <c r="XDT62" s="4"/>
      <c r="XDU62" s="4"/>
      <c r="XDV62" s="4"/>
      <c r="XDW62" s="4"/>
      <c r="XDX62" s="4"/>
      <c r="XDY62" s="4"/>
      <c r="XDZ62" s="4"/>
      <c r="XEA62" s="4"/>
      <c r="XEB62" s="4"/>
      <c r="XEC62" s="4"/>
      <c r="XED62" s="4"/>
      <c r="XEE62" s="4"/>
      <c r="XEF62" s="4"/>
      <c r="XEG62" s="4"/>
      <c r="XEH62" s="4"/>
      <c r="XEI62" s="4"/>
      <c r="XEJ62" s="4"/>
      <c r="XEK62" s="4"/>
      <c r="XEL62" s="4"/>
      <c r="XEM62" s="4"/>
      <c r="XEN62" s="4"/>
      <c r="XEO62" s="4"/>
      <c r="XEP62" s="4"/>
    </row>
    <row r="63" s="1" customFormat="1" ht="25.5" customHeight="1" spans="1:16370">
      <c r="A63" s="26">
        <v>48</v>
      </c>
      <c r="B63" s="32" t="s">
        <v>68</v>
      </c>
      <c r="C63" s="28">
        <f t="shared" si="13"/>
        <v>779.58</v>
      </c>
      <c r="D63" s="33">
        <f t="shared" si="14"/>
        <v>132</v>
      </c>
      <c r="E63" s="34">
        <v>647.58</v>
      </c>
      <c r="F63" s="34">
        <v>567.56</v>
      </c>
      <c r="G63" s="34">
        <v>105</v>
      </c>
      <c r="H63" s="34">
        <v>50.71</v>
      </c>
      <c r="I63" s="34">
        <v>6.1</v>
      </c>
      <c r="J63" s="34">
        <v>27</v>
      </c>
      <c r="K63" s="34">
        <v>596.87</v>
      </c>
      <c r="L63" s="34">
        <v>561.46</v>
      </c>
      <c r="WZQ63" s="4"/>
      <c r="WZR63" s="4"/>
      <c r="WZS63" s="4"/>
      <c r="WZT63" s="4"/>
      <c r="WZU63" s="4"/>
      <c r="WZV63" s="4"/>
      <c r="WZW63" s="4"/>
      <c r="WZX63" s="4"/>
      <c r="WZY63" s="4"/>
      <c r="WZZ63" s="4"/>
      <c r="XAA63" s="4"/>
      <c r="XAB63" s="4"/>
      <c r="XAC63" s="4"/>
      <c r="XAD63" s="4"/>
      <c r="XAE63" s="4"/>
      <c r="XAF63" s="4"/>
      <c r="XAG63" s="4"/>
      <c r="XAH63" s="4"/>
      <c r="XAI63" s="4"/>
      <c r="XAJ63" s="4"/>
      <c r="XAK63" s="4"/>
      <c r="XAL63" s="4"/>
      <c r="XAM63" s="4"/>
      <c r="XAN63" s="4"/>
      <c r="XAO63" s="4"/>
      <c r="XAP63" s="4"/>
      <c r="XAQ63" s="4"/>
      <c r="XAR63" s="4"/>
      <c r="XAS63" s="4"/>
      <c r="XAT63" s="4"/>
      <c r="XAU63" s="4"/>
      <c r="XAV63" s="4"/>
      <c r="XAW63" s="4"/>
      <c r="XAX63" s="4"/>
      <c r="XAY63" s="4"/>
      <c r="XAZ63" s="4"/>
      <c r="XBA63" s="4"/>
      <c r="XBB63" s="4"/>
      <c r="XBC63" s="4"/>
      <c r="XBD63" s="4"/>
      <c r="XBE63" s="4"/>
      <c r="XBF63" s="4"/>
      <c r="XBG63" s="4"/>
      <c r="XBH63" s="4"/>
      <c r="XBI63" s="4"/>
      <c r="XBJ63" s="4"/>
      <c r="XBK63" s="4"/>
      <c r="XBL63" s="4"/>
      <c r="XBM63" s="4"/>
      <c r="XBN63" s="4"/>
      <c r="XBO63" s="4"/>
      <c r="XBP63" s="4"/>
      <c r="XBQ63" s="4"/>
      <c r="XBR63" s="4"/>
      <c r="XBS63" s="4"/>
      <c r="XBT63" s="4"/>
      <c r="XBU63" s="4"/>
      <c r="XBV63" s="4"/>
      <c r="XBW63" s="4"/>
      <c r="XBX63" s="4"/>
      <c r="XBY63" s="4"/>
      <c r="XBZ63" s="4"/>
      <c r="XCA63" s="4"/>
      <c r="XCB63" s="4"/>
      <c r="XCC63" s="4"/>
      <c r="XCD63" s="4"/>
      <c r="XCE63" s="4"/>
      <c r="XCF63" s="4"/>
      <c r="XCG63" s="4"/>
      <c r="XCH63" s="4"/>
      <c r="XCI63" s="4"/>
      <c r="XCJ63" s="4"/>
      <c r="XCK63" s="4"/>
      <c r="XCL63" s="4"/>
      <c r="XCM63" s="4"/>
      <c r="XCN63" s="4"/>
      <c r="XCO63" s="4"/>
      <c r="XCP63" s="4"/>
      <c r="XCQ63" s="4"/>
      <c r="XCR63" s="4"/>
      <c r="XCS63" s="4"/>
      <c r="XCT63" s="4"/>
      <c r="XCU63" s="4"/>
      <c r="XCV63" s="4"/>
      <c r="XCW63" s="4"/>
      <c r="XCX63" s="4"/>
      <c r="XCY63" s="4"/>
      <c r="XCZ63" s="4"/>
      <c r="XDA63" s="4"/>
      <c r="XDB63" s="4"/>
      <c r="XDC63" s="4"/>
      <c r="XDD63" s="4"/>
      <c r="XDE63" s="4"/>
      <c r="XDF63" s="4"/>
      <c r="XDG63" s="4"/>
      <c r="XDH63" s="4"/>
      <c r="XDI63" s="4"/>
      <c r="XDJ63" s="4"/>
      <c r="XDK63" s="4"/>
      <c r="XDL63" s="4"/>
      <c r="XDM63" s="4"/>
      <c r="XDN63" s="4"/>
      <c r="XDO63" s="4"/>
      <c r="XDP63" s="4"/>
      <c r="XDQ63" s="4"/>
      <c r="XDR63" s="4"/>
      <c r="XDS63" s="4"/>
      <c r="XDT63" s="4"/>
      <c r="XDU63" s="4"/>
      <c r="XDV63" s="4"/>
      <c r="XDW63" s="4"/>
      <c r="XDX63" s="4"/>
      <c r="XDY63" s="4"/>
      <c r="XDZ63" s="4"/>
      <c r="XEA63" s="4"/>
      <c r="XEB63" s="4"/>
      <c r="XEC63" s="4"/>
      <c r="XED63" s="4"/>
      <c r="XEE63" s="4"/>
      <c r="XEF63" s="4"/>
      <c r="XEG63" s="4"/>
      <c r="XEH63" s="4"/>
      <c r="XEI63" s="4"/>
      <c r="XEJ63" s="4"/>
      <c r="XEK63" s="4"/>
      <c r="XEL63" s="4"/>
      <c r="XEM63" s="4"/>
      <c r="XEN63" s="4"/>
      <c r="XEO63" s="4"/>
      <c r="XEP63" s="4"/>
    </row>
    <row r="64" s="1" customFormat="1" ht="25.5" customHeight="1" spans="1:16370">
      <c r="A64" s="26"/>
      <c r="B64" s="36" t="s">
        <v>69</v>
      </c>
      <c r="C64" s="28">
        <f>SUM(C65:C69)</f>
        <v>1058.84</v>
      </c>
      <c r="D64" s="28">
        <f t="shared" ref="D64:L64" si="15">SUM(D65:D69)</f>
        <v>263</v>
      </c>
      <c r="E64" s="28">
        <f t="shared" si="15"/>
        <v>795.84</v>
      </c>
      <c r="F64" s="28">
        <f t="shared" si="15"/>
        <v>745.45</v>
      </c>
      <c r="G64" s="28">
        <f t="shared" si="15"/>
        <v>280</v>
      </c>
      <c r="H64" s="28">
        <f t="shared" si="15"/>
        <v>48.64</v>
      </c>
      <c r="I64" s="28">
        <f t="shared" si="15"/>
        <v>20.48</v>
      </c>
      <c r="J64" s="28">
        <f t="shared" si="15"/>
        <v>-17</v>
      </c>
      <c r="K64" s="28">
        <f t="shared" si="15"/>
        <v>747.2</v>
      </c>
      <c r="L64" s="28">
        <f t="shared" si="15"/>
        <v>724.97</v>
      </c>
      <c r="WZQ64" s="4"/>
      <c r="WZR64" s="4"/>
      <c r="WZS64" s="4"/>
      <c r="WZT64" s="4"/>
      <c r="WZU64" s="4"/>
      <c r="WZV64" s="4"/>
      <c r="WZW64" s="4"/>
      <c r="WZX64" s="4"/>
      <c r="WZY64" s="4"/>
      <c r="WZZ64" s="4"/>
      <c r="XAA64" s="4"/>
      <c r="XAB64" s="4"/>
      <c r="XAC64" s="4"/>
      <c r="XAD64" s="4"/>
      <c r="XAE64" s="4"/>
      <c r="XAF64" s="4"/>
      <c r="XAG64" s="4"/>
      <c r="XAH64" s="4"/>
      <c r="XAI64" s="4"/>
      <c r="XAJ64" s="4"/>
      <c r="XAK64" s="4"/>
      <c r="XAL64" s="4"/>
      <c r="XAM64" s="4"/>
      <c r="XAN64" s="4"/>
      <c r="XAO64" s="4"/>
      <c r="XAP64" s="4"/>
      <c r="XAQ64" s="4"/>
      <c r="XAR64" s="4"/>
      <c r="XAS64" s="4"/>
      <c r="XAT64" s="4"/>
      <c r="XAU64" s="4"/>
      <c r="XAV64" s="4"/>
      <c r="XAW64" s="4"/>
      <c r="XAX64" s="4"/>
      <c r="XAY64" s="4"/>
      <c r="XAZ64" s="4"/>
      <c r="XBA64" s="4"/>
      <c r="XBB64" s="4"/>
      <c r="XBC64" s="4"/>
      <c r="XBD64" s="4"/>
      <c r="XBE64" s="4"/>
      <c r="XBF64" s="4"/>
      <c r="XBG64" s="4"/>
      <c r="XBH64" s="4"/>
      <c r="XBI64" s="4"/>
      <c r="XBJ64" s="4"/>
      <c r="XBK64" s="4"/>
      <c r="XBL64" s="4"/>
      <c r="XBM64" s="4"/>
      <c r="XBN64" s="4"/>
      <c r="XBO64" s="4"/>
      <c r="XBP64" s="4"/>
      <c r="XBQ64" s="4"/>
      <c r="XBR64" s="4"/>
      <c r="XBS64" s="4"/>
      <c r="XBT64" s="4"/>
      <c r="XBU64" s="4"/>
      <c r="XBV64" s="4"/>
      <c r="XBW64" s="4"/>
      <c r="XBX64" s="4"/>
      <c r="XBY64" s="4"/>
      <c r="XBZ64" s="4"/>
      <c r="XCA64" s="4"/>
      <c r="XCB64" s="4"/>
      <c r="XCC64" s="4"/>
      <c r="XCD64" s="4"/>
      <c r="XCE64" s="4"/>
      <c r="XCF64" s="4"/>
      <c r="XCG64" s="4"/>
      <c r="XCH64" s="4"/>
      <c r="XCI64" s="4"/>
      <c r="XCJ64" s="4"/>
      <c r="XCK64" s="4"/>
      <c r="XCL64" s="4"/>
      <c r="XCM64" s="4"/>
      <c r="XCN64" s="4"/>
      <c r="XCO64" s="4"/>
      <c r="XCP64" s="4"/>
      <c r="XCQ64" s="4"/>
      <c r="XCR64" s="4"/>
      <c r="XCS64" s="4"/>
      <c r="XCT64" s="4"/>
      <c r="XCU64" s="4"/>
      <c r="XCV64" s="4"/>
      <c r="XCW64" s="4"/>
      <c r="XCX64" s="4"/>
      <c r="XCY64" s="4"/>
      <c r="XCZ64" s="4"/>
      <c r="XDA64" s="4"/>
      <c r="XDB64" s="4"/>
      <c r="XDC64" s="4"/>
      <c r="XDD64" s="4"/>
      <c r="XDE64" s="4"/>
      <c r="XDF64" s="4"/>
      <c r="XDG64" s="4"/>
      <c r="XDH64" s="4"/>
      <c r="XDI64" s="4"/>
      <c r="XDJ64" s="4"/>
      <c r="XDK64" s="4"/>
      <c r="XDL64" s="4"/>
      <c r="XDM64" s="4"/>
      <c r="XDN64" s="4"/>
      <c r="XDO64" s="4"/>
      <c r="XDP64" s="4"/>
      <c r="XDQ64" s="4"/>
      <c r="XDR64" s="4"/>
      <c r="XDS64" s="4"/>
      <c r="XDT64" s="4"/>
      <c r="XDU64" s="4"/>
      <c r="XDV64" s="4"/>
      <c r="XDW64" s="4"/>
      <c r="XDX64" s="4"/>
      <c r="XDY64" s="4"/>
      <c r="XDZ64" s="4"/>
      <c r="XEA64" s="4"/>
      <c r="XEB64" s="4"/>
      <c r="XEC64" s="4"/>
      <c r="XED64" s="4"/>
      <c r="XEE64" s="4"/>
      <c r="XEF64" s="4"/>
      <c r="XEG64" s="4"/>
      <c r="XEH64" s="4"/>
      <c r="XEI64" s="4"/>
      <c r="XEJ64" s="4"/>
      <c r="XEK64" s="4"/>
      <c r="XEL64" s="4"/>
      <c r="XEM64" s="4"/>
      <c r="XEN64" s="4"/>
      <c r="XEO64" s="4"/>
      <c r="XEP64" s="4"/>
    </row>
    <row r="65" s="1" customFormat="1" ht="25.5" customHeight="1" spans="1:16370">
      <c r="A65" s="26">
        <v>49</v>
      </c>
      <c r="B65" s="32" t="s">
        <v>70</v>
      </c>
      <c r="C65" s="28">
        <f>D65+E65</f>
        <v>130.6</v>
      </c>
      <c r="D65" s="33">
        <f>G65+J65</f>
        <v>0</v>
      </c>
      <c r="E65" s="34">
        <v>130.6</v>
      </c>
      <c r="F65" s="34">
        <v>80.21</v>
      </c>
      <c r="G65" s="34"/>
      <c r="H65" s="34">
        <v>39.7</v>
      </c>
      <c r="I65" s="34">
        <v>11.54</v>
      </c>
      <c r="J65" s="34"/>
      <c r="K65" s="34">
        <v>90.9</v>
      </c>
      <c r="L65" s="34">
        <v>68.67</v>
      </c>
      <c r="WZQ65" s="4"/>
      <c r="WZR65" s="4"/>
      <c r="WZS65" s="4"/>
      <c r="WZT65" s="4"/>
      <c r="WZU65" s="4"/>
      <c r="WZV65" s="4"/>
      <c r="WZW65" s="4"/>
      <c r="WZX65" s="4"/>
      <c r="WZY65" s="4"/>
      <c r="WZZ65" s="4"/>
      <c r="XAA65" s="4"/>
      <c r="XAB65" s="4"/>
      <c r="XAC65" s="4"/>
      <c r="XAD65" s="4"/>
      <c r="XAE65" s="4"/>
      <c r="XAF65" s="4"/>
      <c r="XAG65" s="4"/>
      <c r="XAH65" s="4"/>
      <c r="XAI65" s="4"/>
      <c r="XAJ65" s="4"/>
      <c r="XAK65" s="4"/>
      <c r="XAL65" s="4"/>
      <c r="XAM65" s="4"/>
      <c r="XAN65" s="4"/>
      <c r="XAO65" s="4"/>
      <c r="XAP65" s="4"/>
      <c r="XAQ65" s="4"/>
      <c r="XAR65" s="4"/>
      <c r="XAS65" s="4"/>
      <c r="XAT65" s="4"/>
      <c r="XAU65" s="4"/>
      <c r="XAV65" s="4"/>
      <c r="XAW65" s="4"/>
      <c r="XAX65" s="4"/>
      <c r="XAY65" s="4"/>
      <c r="XAZ65" s="4"/>
      <c r="XBA65" s="4"/>
      <c r="XBB65" s="4"/>
      <c r="XBC65" s="4"/>
      <c r="XBD65" s="4"/>
      <c r="XBE65" s="4"/>
      <c r="XBF65" s="4"/>
      <c r="XBG65" s="4"/>
      <c r="XBH65" s="4"/>
      <c r="XBI65" s="4"/>
      <c r="XBJ65" s="4"/>
      <c r="XBK65" s="4"/>
      <c r="XBL65" s="4"/>
      <c r="XBM65" s="4"/>
      <c r="XBN65" s="4"/>
      <c r="XBO65" s="4"/>
      <c r="XBP65" s="4"/>
      <c r="XBQ65" s="4"/>
      <c r="XBR65" s="4"/>
      <c r="XBS65" s="4"/>
      <c r="XBT65" s="4"/>
      <c r="XBU65" s="4"/>
      <c r="XBV65" s="4"/>
      <c r="XBW65" s="4"/>
      <c r="XBX65" s="4"/>
      <c r="XBY65" s="4"/>
      <c r="XBZ65" s="4"/>
      <c r="XCA65" s="4"/>
      <c r="XCB65" s="4"/>
      <c r="XCC65" s="4"/>
      <c r="XCD65" s="4"/>
      <c r="XCE65" s="4"/>
      <c r="XCF65" s="4"/>
      <c r="XCG65" s="4"/>
      <c r="XCH65" s="4"/>
      <c r="XCI65" s="4"/>
      <c r="XCJ65" s="4"/>
      <c r="XCK65" s="4"/>
      <c r="XCL65" s="4"/>
      <c r="XCM65" s="4"/>
      <c r="XCN65" s="4"/>
      <c r="XCO65" s="4"/>
      <c r="XCP65" s="4"/>
      <c r="XCQ65" s="4"/>
      <c r="XCR65" s="4"/>
      <c r="XCS65" s="4"/>
      <c r="XCT65" s="4"/>
      <c r="XCU65" s="4"/>
      <c r="XCV65" s="4"/>
      <c r="XCW65" s="4"/>
      <c r="XCX65" s="4"/>
      <c r="XCY65" s="4"/>
      <c r="XCZ65" s="4"/>
      <c r="XDA65" s="4"/>
      <c r="XDB65" s="4"/>
      <c r="XDC65" s="4"/>
      <c r="XDD65" s="4"/>
      <c r="XDE65" s="4"/>
      <c r="XDF65" s="4"/>
      <c r="XDG65" s="4"/>
      <c r="XDH65" s="4"/>
      <c r="XDI65" s="4"/>
      <c r="XDJ65" s="4"/>
      <c r="XDK65" s="4"/>
      <c r="XDL65" s="4"/>
      <c r="XDM65" s="4"/>
      <c r="XDN65" s="4"/>
      <c r="XDO65" s="4"/>
      <c r="XDP65" s="4"/>
      <c r="XDQ65" s="4"/>
      <c r="XDR65" s="4"/>
      <c r="XDS65" s="4"/>
      <c r="XDT65" s="4"/>
      <c r="XDU65" s="4"/>
      <c r="XDV65" s="4"/>
      <c r="XDW65" s="4"/>
      <c r="XDX65" s="4"/>
      <c r="XDY65" s="4"/>
      <c r="XDZ65" s="4"/>
      <c r="XEA65" s="4"/>
      <c r="XEB65" s="4"/>
      <c r="XEC65" s="4"/>
      <c r="XED65" s="4"/>
      <c r="XEE65" s="4"/>
      <c r="XEF65" s="4"/>
      <c r="XEG65" s="4"/>
      <c r="XEH65" s="4"/>
      <c r="XEI65" s="4"/>
      <c r="XEJ65" s="4"/>
      <c r="XEK65" s="4"/>
      <c r="XEL65" s="4"/>
      <c r="XEM65" s="4"/>
      <c r="XEN65" s="4"/>
      <c r="XEO65" s="4"/>
      <c r="XEP65" s="4"/>
    </row>
    <row r="66" s="1" customFormat="1" ht="25.5" customHeight="1" spans="1:16370">
      <c r="A66" s="26">
        <v>50</v>
      </c>
      <c r="B66" s="32" t="s">
        <v>71</v>
      </c>
      <c r="C66" s="28">
        <f>D66+E66</f>
        <v>116.34</v>
      </c>
      <c r="D66" s="33">
        <f>G66+J66</f>
        <v>0</v>
      </c>
      <c r="E66" s="34">
        <v>116.34</v>
      </c>
      <c r="F66" s="34">
        <v>116.34</v>
      </c>
      <c r="G66" s="34"/>
      <c r="H66" s="34">
        <v>0</v>
      </c>
      <c r="I66" s="34">
        <v>0</v>
      </c>
      <c r="J66" s="34"/>
      <c r="K66" s="34">
        <v>116.34</v>
      </c>
      <c r="L66" s="34">
        <v>116.34</v>
      </c>
      <c r="WZQ66" s="4"/>
      <c r="WZR66" s="4"/>
      <c r="WZS66" s="4"/>
      <c r="WZT66" s="4"/>
      <c r="WZU66" s="4"/>
      <c r="WZV66" s="4"/>
      <c r="WZW66" s="4"/>
      <c r="WZX66" s="4"/>
      <c r="WZY66" s="4"/>
      <c r="WZZ66" s="4"/>
      <c r="XAA66" s="4"/>
      <c r="XAB66" s="4"/>
      <c r="XAC66" s="4"/>
      <c r="XAD66" s="4"/>
      <c r="XAE66" s="4"/>
      <c r="XAF66" s="4"/>
      <c r="XAG66" s="4"/>
      <c r="XAH66" s="4"/>
      <c r="XAI66" s="4"/>
      <c r="XAJ66" s="4"/>
      <c r="XAK66" s="4"/>
      <c r="XAL66" s="4"/>
      <c r="XAM66" s="4"/>
      <c r="XAN66" s="4"/>
      <c r="XAO66" s="4"/>
      <c r="XAP66" s="4"/>
      <c r="XAQ66" s="4"/>
      <c r="XAR66" s="4"/>
      <c r="XAS66" s="4"/>
      <c r="XAT66" s="4"/>
      <c r="XAU66" s="4"/>
      <c r="XAV66" s="4"/>
      <c r="XAW66" s="4"/>
      <c r="XAX66" s="4"/>
      <c r="XAY66" s="4"/>
      <c r="XAZ66" s="4"/>
      <c r="XBA66" s="4"/>
      <c r="XBB66" s="4"/>
      <c r="XBC66" s="4"/>
      <c r="XBD66" s="4"/>
      <c r="XBE66" s="4"/>
      <c r="XBF66" s="4"/>
      <c r="XBG66" s="4"/>
      <c r="XBH66" s="4"/>
      <c r="XBI66" s="4"/>
      <c r="XBJ66" s="4"/>
      <c r="XBK66" s="4"/>
      <c r="XBL66" s="4"/>
      <c r="XBM66" s="4"/>
      <c r="XBN66" s="4"/>
      <c r="XBO66" s="4"/>
      <c r="XBP66" s="4"/>
      <c r="XBQ66" s="4"/>
      <c r="XBR66" s="4"/>
      <c r="XBS66" s="4"/>
      <c r="XBT66" s="4"/>
      <c r="XBU66" s="4"/>
      <c r="XBV66" s="4"/>
      <c r="XBW66" s="4"/>
      <c r="XBX66" s="4"/>
      <c r="XBY66" s="4"/>
      <c r="XBZ66" s="4"/>
      <c r="XCA66" s="4"/>
      <c r="XCB66" s="4"/>
      <c r="XCC66" s="4"/>
      <c r="XCD66" s="4"/>
      <c r="XCE66" s="4"/>
      <c r="XCF66" s="4"/>
      <c r="XCG66" s="4"/>
      <c r="XCH66" s="4"/>
      <c r="XCI66" s="4"/>
      <c r="XCJ66" s="4"/>
      <c r="XCK66" s="4"/>
      <c r="XCL66" s="4"/>
      <c r="XCM66" s="4"/>
      <c r="XCN66" s="4"/>
      <c r="XCO66" s="4"/>
      <c r="XCP66" s="4"/>
      <c r="XCQ66" s="4"/>
      <c r="XCR66" s="4"/>
      <c r="XCS66" s="4"/>
      <c r="XCT66" s="4"/>
      <c r="XCU66" s="4"/>
      <c r="XCV66" s="4"/>
      <c r="XCW66" s="4"/>
      <c r="XCX66" s="4"/>
      <c r="XCY66" s="4"/>
      <c r="XCZ66" s="4"/>
      <c r="XDA66" s="4"/>
      <c r="XDB66" s="4"/>
      <c r="XDC66" s="4"/>
      <c r="XDD66" s="4"/>
      <c r="XDE66" s="4"/>
      <c r="XDF66" s="4"/>
      <c r="XDG66" s="4"/>
      <c r="XDH66" s="4"/>
      <c r="XDI66" s="4"/>
      <c r="XDJ66" s="4"/>
      <c r="XDK66" s="4"/>
      <c r="XDL66" s="4"/>
      <c r="XDM66" s="4"/>
      <c r="XDN66" s="4"/>
      <c r="XDO66" s="4"/>
      <c r="XDP66" s="4"/>
      <c r="XDQ66" s="4"/>
      <c r="XDR66" s="4"/>
      <c r="XDS66" s="4"/>
      <c r="XDT66" s="4"/>
      <c r="XDU66" s="4"/>
      <c r="XDV66" s="4"/>
      <c r="XDW66" s="4"/>
      <c r="XDX66" s="4"/>
      <c r="XDY66" s="4"/>
      <c r="XDZ66" s="4"/>
      <c r="XEA66" s="4"/>
      <c r="XEB66" s="4"/>
      <c r="XEC66" s="4"/>
      <c r="XED66" s="4"/>
      <c r="XEE66" s="4"/>
      <c r="XEF66" s="4"/>
      <c r="XEG66" s="4"/>
      <c r="XEH66" s="4"/>
      <c r="XEI66" s="4"/>
      <c r="XEJ66" s="4"/>
      <c r="XEK66" s="4"/>
      <c r="XEL66" s="4"/>
      <c r="XEM66" s="4"/>
      <c r="XEN66" s="4"/>
      <c r="XEO66" s="4"/>
      <c r="XEP66" s="4"/>
    </row>
    <row r="67" s="1" customFormat="1" ht="25.5" customHeight="1" spans="1:16370">
      <c r="A67" s="26">
        <v>51</v>
      </c>
      <c r="B67" s="32" t="s">
        <v>72</v>
      </c>
      <c r="C67" s="28">
        <f>D67+E67</f>
        <v>540.43</v>
      </c>
      <c r="D67" s="33">
        <f>G67+J67</f>
        <v>263</v>
      </c>
      <c r="E67" s="34">
        <v>277.43</v>
      </c>
      <c r="F67" s="34">
        <v>277.43</v>
      </c>
      <c r="G67" s="34">
        <v>280</v>
      </c>
      <c r="H67" s="34">
        <v>0.38</v>
      </c>
      <c r="I67" s="34">
        <v>0.38</v>
      </c>
      <c r="J67" s="34">
        <v>-17</v>
      </c>
      <c r="K67" s="34">
        <v>277.05</v>
      </c>
      <c r="L67" s="34">
        <v>277.05</v>
      </c>
      <c r="WZQ67" s="4"/>
      <c r="WZR67" s="4"/>
      <c r="WZS67" s="4"/>
      <c r="WZT67" s="4"/>
      <c r="WZU67" s="4"/>
      <c r="WZV67" s="4"/>
      <c r="WZW67" s="4"/>
      <c r="WZX67" s="4"/>
      <c r="WZY67" s="4"/>
      <c r="WZZ67" s="4"/>
      <c r="XAA67" s="4"/>
      <c r="XAB67" s="4"/>
      <c r="XAC67" s="4"/>
      <c r="XAD67" s="4"/>
      <c r="XAE67" s="4"/>
      <c r="XAF67" s="4"/>
      <c r="XAG67" s="4"/>
      <c r="XAH67" s="4"/>
      <c r="XAI67" s="4"/>
      <c r="XAJ67" s="4"/>
      <c r="XAK67" s="4"/>
      <c r="XAL67" s="4"/>
      <c r="XAM67" s="4"/>
      <c r="XAN67" s="4"/>
      <c r="XAO67" s="4"/>
      <c r="XAP67" s="4"/>
      <c r="XAQ67" s="4"/>
      <c r="XAR67" s="4"/>
      <c r="XAS67" s="4"/>
      <c r="XAT67" s="4"/>
      <c r="XAU67" s="4"/>
      <c r="XAV67" s="4"/>
      <c r="XAW67" s="4"/>
      <c r="XAX67" s="4"/>
      <c r="XAY67" s="4"/>
      <c r="XAZ67" s="4"/>
      <c r="XBA67" s="4"/>
      <c r="XBB67" s="4"/>
      <c r="XBC67" s="4"/>
      <c r="XBD67" s="4"/>
      <c r="XBE67" s="4"/>
      <c r="XBF67" s="4"/>
      <c r="XBG67" s="4"/>
      <c r="XBH67" s="4"/>
      <c r="XBI67" s="4"/>
      <c r="XBJ67" s="4"/>
      <c r="XBK67" s="4"/>
      <c r="XBL67" s="4"/>
      <c r="XBM67" s="4"/>
      <c r="XBN67" s="4"/>
      <c r="XBO67" s="4"/>
      <c r="XBP67" s="4"/>
      <c r="XBQ67" s="4"/>
      <c r="XBR67" s="4"/>
      <c r="XBS67" s="4"/>
      <c r="XBT67" s="4"/>
      <c r="XBU67" s="4"/>
      <c r="XBV67" s="4"/>
      <c r="XBW67" s="4"/>
      <c r="XBX67" s="4"/>
      <c r="XBY67" s="4"/>
      <c r="XBZ67" s="4"/>
      <c r="XCA67" s="4"/>
      <c r="XCB67" s="4"/>
      <c r="XCC67" s="4"/>
      <c r="XCD67" s="4"/>
      <c r="XCE67" s="4"/>
      <c r="XCF67" s="4"/>
      <c r="XCG67" s="4"/>
      <c r="XCH67" s="4"/>
      <c r="XCI67" s="4"/>
      <c r="XCJ67" s="4"/>
      <c r="XCK67" s="4"/>
      <c r="XCL67" s="4"/>
      <c r="XCM67" s="4"/>
      <c r="XCN67" s="4"/>
      <c r="XCO67" s="4"/>
      <c r="XCP67" s="4"/>
      <c r="XCQ67" s="4"/>
      <c r="XCR67" s="4"/>
      <c r="XCS67" s="4"/>
      <c r="XCT67" s="4"/>
      <c r="XCU67" s="4"/>
      <c r="XCV67" s="4"/>
      <c r="XCW67" s="4"/>
      <c r="XCX67" s="4"/>
      <c r="XCY67" s="4"/>
      <c r="XCZ67" s="4"/>
      <c r="XDA67" s="4"/>
      <c r="XDB67" s="4"/>
      <c r="XDC67" s="4"/>
      <c r="XDD67" s="4"/>
      <c r="XDE67" s="4"/>
      <c r="XDF67" s="4"/>
      <c r="XDG67" s="4"/>
      <c r="XDH67" s="4"/>
      <c r="XDI67" s="4"/>
      <c r="XDJ67" s="4"/>
      <c r="XDK67" s="4"/>
      <c r="XDL67" s="4"/>
      <c r="XDM67" s="4"/>
      <c r="XDN67" s="4"/>
      <c r="XDO67" s="4"/>
      <c r="XDP67" s="4"/>
      <c r="XDQ67" s="4"/>
      <c r="XDR67" s="4"/>
      <c r="XDS67" s="4"/>
      <c r="XDT67" s="4"/>
      <c r="XDU67" s="4"/>
      <c r="XDV67" s="4"/>
      <c r="XDW67" s="4"/>
      <c r="XDX67" s="4"/>
      <c r="XDY67" s="4"/>
      <c r="XDZ67" s="4"/>
      <c r="XEA67" s="4"/>
      <c r="XEB67" s="4"/>
      <c r="XEC67" s="4"/>
      <c r="XED67" s="4"/>
      <c r="XEE67" s="4"/>
      <c r="XEF67" s="4"/>
      <c r="XEG67" s="4"/>
      <c r="XEH67" s="4"/>
      <c r="XEI67" s="4"/>
      <c r="XEJ67" s="4"/>
      <c r="XEK67" s="4"/>
      <c r="XEL67" s="4"/>
      <c r="XEM67" s="4"/>
      <c r="XEN67" s="4"/>
      <c r="XEO67" s="4"/>
      <c r="XEP67" s="4"/>
    </row>
    <row r="68" s="1" customFormat="1" ht="25.5" customHeight="1" spans="1:16370">
      <c r="A68" s="26">
        <v>52</v>
      </c>
      <c r="B68" s="32" t="s">
        <v>73</v>
      </c>
      <c r="C68" s="28">
        <f>D68+E68</f>
        <v>209.59</v>
      </c>
      <c r="D68" s="33">
        <f>G68+J68</f>
        <v>0</v>
      </c>
      <c r="E68" s="34">
        <v>209.59</v>
      </c>
      <c r="F68" s="34">
        <v>209.59</v>
      </c>
      <c r="G68" s="34"/>
      <c r="H68" s="34">
        <v>0.53</v>
      </c>
      <c r="I68" s="34">
        <v>0.53</v>
      </c>
      <c r="J68" s="34"/>
      <c r="K68" s="34">
        <v>209.06</v>
      </c>
      <c r="L68" s="34">
        <v>209.06</v>
      </c>
      <c r="WZQ68" s="4"/>
      <c r="WZR68" s="4"/>
      <c r="WZS68" s="4"/>
      <c r="WZT68" s="4"/>
      <c r="WZU68" s="4"/>
      <c r="WZV68" s="4"/>
      <c r="WZW68" s="4"/>
      <c r="WZX68" s="4"/>
      <c r="WZY68" s="4"/>
      <c r="WZZ68" s="4"/>
      <c r="XAA68" s="4"/>
      <c r="XAB68" s="4"/>
      <c r="XAC68" s="4"/>
      <c r="XAD68" s="4"/>
      <c r="XAE68" s="4"/>
      <c r="XAF68" s="4"/>
      <c r="XAG68" s="4"/>
      <c r="XAH68" s="4"/>
      <c r="XAI68" s="4"/>
      <c r="XAJ68" s="4"/>
      <c r="XAK68" s="4"/>
      <c r="XAL68" s="4"/>
      <c r="XAM68" s="4"/>
      <c r="XAN68" s="4"/>
      <c r="XAO68" s="4"/>
      <c r="XAP68" s="4"/>
      <c r="XAQ68" s="4"/>
      <c r="XAR68" s="4"/>
      <c r="XAS68" s="4"/>
      <c r="XAT68" s="4"/>
      <c r="XAU68" s="4"/>
      <c r="XAV68" s="4"/>
      <c r="XAW68" s="4"/>
      <c r="XAX68" s="4"/>
      <c r="XAY68" s="4"/>
      <c r="XAZ68" s="4"/>
      <c r="XBA68" s="4"/>
      <c r="XBB68" s="4"/>
      <c r="XBC68" s="4"/>
      <c r="XBD68" s="4"/>
      <c r="XBE68" s="4"/>
      <c r="XBF68" s="4"/>
      <c r="XBG68" s="4"/>
      <c r="XBH68" s="4"/>
      <c r="XBI68" s="4"/>
      <c r="XBJ68" s="4"/>
      <c r="XBK68" s="4"/>
      <c r="XBL68" s="4"/>
      <c r="XBM68" s="4"/>
      <c r="XBN68" s="4"/>
      <c r="XBO68" s="4"/>
      <c r="XBP68" s="4"/>
      <c r="XBQ68" s="4"/>
      <c r="XBR68" s="4"/>
      <c r="XBS68" s="4"/>
      <c r="XBT68" s="4"/>
      <c r="XBU68" s="4"/>
      <c r="XBV68" s="4"/>
      <c r="XBW68" s="4"/>
      <c r="XBX68" s="4"/>
      <c r="XBY68" s="4"/>
      <c r="XBZ68" s="4"/>
      <c r="XCA68" s="4"/>
      <c r="XCB68" s="4"/>
      <c r="XCC68" s="4"/>
      <c r="XCD68" s="4"/>
      <c r="XCE68" s="4"/>
      <c r="XCF68" s="4"/>
      <c r="XCG68" s="4"/>
      <c r="XCH68" s="4"/>
      <c r="XCI68" s="4"/>
      <c r="XCJ68" s="4"/>
      <c r="XCK68" s="4"/>
      <c r="XCL68" s="4"/>
      <c r="XCM68" s="4"/>
      <c r="XCN68" s="4"/>
      <c r="XCO68" s="4"/>
      <c r="XCP68" s="4"/>
      <c r="XCQ68" s="4"/>
      <c r="XCR68" s="4"/>
      <c r="XCS68" s="4"/>
      <c r="XCT68" s="4"/>
      <c r="XCU68" s="4"/>
      <c r="XCV68" s="4"/>
      <c r="XCW68" s="4"/>
      <c r="XCX68" s="4"/>
      <c r="XCY68" s="4"/>
      <c r="XCZ68" s="4"/>
      <c r="XDA68" s="4"/>
      <c r="XDB68" s="4"/>
      <c r="XDC68" s="4"/>
      <c r="XDD68" s="4"/>
      <c r="XDE68" s="4"/>
      <c r="XDF68" s="4"/>
      <c r="XDG68" s="4"/>
      <c r="XDH68" s="4"/>
      <c r="XDI68" s="4"/>
      <c r="XDJ68" s="4"/>
      <c r="XDK68" s="4"/>
      <c r="XDL68" s="4"/>
      <c r="XDM68" s="4"/>
      <c r="XDN68" s="4"/>
      <c r="XDO68" s="4"/>
      <c r="XDP68" s="4"/>
      <c r="XDQ68" s="4"/>
      <c r="XDR68" s="4"/>
      <c r="XDS68" s="4"/>
      <c r="XDT68" s="4"/>
      <c r="XDU68" s="4"/>
      <c r="XDV68" s="4"/>
      <c r="XDW68" s="4"/>
      <c r="XDX68" s="4"/>
      <c r="XDY68" s="4"/>
      <c r="XDZ68" s="4"/>
      <c r="XEA68" s="4"/>
      <c r="XEB68" s="4"/>
      <c r="XEC68" s="4"/>
      <c r="XED68" s="4"/>
      <c r="XEE68" s="4"/>
      <c r="XEF68" s="4"/>
      <c r="XEG68" s="4"/>
      <c r="XEH68" s="4"/>
      <c r="XEI68" s="4"/>
      <c r="XEJ68" s="4"/>
      <c r="XEK68" s="4"/>
      <c r="XEL68" s="4"/>
      <c r="XEM68" s="4"/>
      <c r="XEN68" s="4"/>
      <c r="XEO68" s="4"/>
      <c r="XEP68" s="4"/>
    </row>
    <row r="69" s="1" customFormat="1" ht="25.5" customHeight="1" spans="1:16370">
      <c r="A69" s="26">
        <v>53</v>
      </c>
      <c r="B69" s="32" t="s">
        <v>74</v>
      </c>
      <c r="C69" s="28">
        <f>D69+E69</f>
        <v>61.88</v>
      </c>
      <c r="D69" s="33">
        <f>G69+J69</f>
        <v>0</v>
      </c>
      <c r="E69" s="34">
        <v>61.88</v>
      </c>
      <c r="F69" s="34">
        <v>61.88</v>
      </c>
      <c r="G69" s="34"/>
      <c r="H69" s="34">
        <v>8.03</v>
      </c>
      <c r="I69" s="34">
        <v>8.03</v>
      </c>
      <c r="J69" s="34"/>
      <c r="K69" s="34">
        <v>53.85</v>
      </c>
      <c r="L69" s="34">
        <v>53.85</v>
      </c>
      <c r="WZQ69" s="4"/>
      <c r="WZR69" s="4"/>
      <c r="WZS69" s="4"/>
      <c r="WZT69" s="4"/>
      <c r="WZU69" s="4"/>
      <c r="WZV69" s="4"/>
      <c r="WZW69" s="4"/>
      <c r="WZX69" s="4"/>
      <c r="WZY69" s="4"/>
      <c r="WZZ69" s="4"/>
      <c r="XAA69" s="4"/>
      <c r="XAB69" s="4"/>
      <c r="XAC69" s="4"/>
      <c r="XAD69" s="4"/>
      <c r="XAE69" s="4"/>
      <c r="XAF69" s="4"/>
      <c r="XAG69" s="4"/>
      <c r="XAH69" s="4"/>
      <c r="XAI69" s="4"/>
      <c r="XAJ69" s="4"/>
      <c r="XAK69" s="4"/>
      <c r="XAL69" s="4"/>
      <c r="XAM69" s="4"/>
      <c r="XAN69" s="4"/>
      <c r="XAO69" s="4"/>
      <c r="XAP69" s="4"/>
      <c r="XAQ69" s="4"/>
      <c r="XAR69" s="4"/>
      <c r="XAS69" s="4"/>
      <c r="XAT69" s="4"/>
      <c r="XAU69" s="4"/>
      <c r="XAV69" s="4"/>
      <c r="XAW69" s="4"/>
      <c r="XAX69" s="4"/>
      <c r="XAY69" s="4"/>
      <c r="XAZ69" s="4"/>
      <c r="XBA69" s="4"/>
      <c r="XBB69" s="4"/>
      <c r="XBC69" s="4"/>
      <c r="XBD69" s="4"/>
      <c r="XBE69" s="4"/>
      <c r="XBF69" s="4"/>
      <c r="XBG69" s="4"/>
      <c r="XBH69" s="4"/>
      <c r="XBI69" s="4"/>
      <c r="XBJ69" s="4"/>
      <c r="XBK69" s="4"/>
      <c r="XBL69" s="4"/>
      <c r="XBM69" s="4"/>
      <c r="XBN69" s="4"/>
      <c r="XBO69" s="4"/>
      <c r="XBP69" s="4"/>
      <c r="XBQ69" s="4"/>
      <c r="XBR69" s="4"/>
      <c r="XBS69" s="4"/>
      <c r="XBT69" s="4"/>
      <c r="XBU69" s="4"/>
      <c r="XBV69" s="4"/>
      <c r="XBW69" s="4"/>
      <c r="XBX69" s="4"/>
      <c r="XBY69" s="4"/>
      <c r="XBZ69" s="4"/>
      <c r="XCA69" s="4"/>
      <c r="XCB69" s="4"/>
      <c r="XCC69" s="4"/>
      <c r="XCD69" s="4"/>
      <c r="XCE69" s="4"/>
      <c r="XCF69" s="4"/>
      <c r="XCG69" s="4"/>
      <c r="XCH69" s="4"/>
      <c r="XCI69" s="4"/>
      <c r="XCJ69" s="4"/>
      <c r="XCK69" s="4"/>
      <c r="XCL69" s="4"/>
      <c r="XCM69" s="4"/>
      <c r="XCN69" s="4"/>
      <c r="XCO69" s="4"/>
      <c r="XCP69" s="4"/>
      <c r="XCQ69" s="4"/>
      <c r="XCR69" s="4"/>
      <c r="XCS69" s="4"/>
      <c r="XCT69" s="4"/>
      <c r="XCU69" s="4"/>
      <c r="XCV69" s="4"/>
      <c r="XCW69" s="4"/>
      <c r="XCX69" s="4"/>
      <c r="XCY69" s="4"/>
      <c r="XCZ69" s="4"/>
      <c r="XDA69" s="4"/>
      <c r="XDB69" s="4"/>
      <c r="XDC69" s="4"/>
      <c r="XDD69" s="4"/>
      <c r="XDE69" s="4"/>
      <c r="XDF69" s="4"/>
      <c r="XDG69" s="4"/>
      <c r="XDH69" s="4"/>
      <c r="XDI69" s="4"/>
      <c r="XDJ69" s="4"/>
      <c r="XDK69" s="4"/>
      <c r="XDL69" s="4"/>
      <c r="XDM69" s="4"/>
      <c r="XDN69" s="4"/>
      <c r="XDO69" s="4"/>
      <c r="XDP69" s="4"/>
      <c r="XDQ69" s="4"/>
      <c r="XDR69" s="4"/>
      <c r="XDS69" s="4"/>
      <c r="XDT69" s="4"/>
      <c r="XDU69" s="4"/>
      <c r="XDV69" s="4"/>
      <c r="XDW69" s="4"/>
      <c r="XDX69" s="4"/>
      <c r="XDY69" s="4"/>
      <c r="XDZ69" s="4"/>
      <c r="XEA69" s="4"/>
      <c r="XEB69" s="4"/>
      <c r="XEC69" s="4"/>
      <c r="XED69" s="4"/>
      <c r="XEE69" s="4"/>
      <c r="XEF69" s="4"/>
      <c r="XEG69" s="4"/>
      <c r="XEH69" s="4"/>
      <c r="XEI69" s="4"/>
      <c r="XEJ69" s="4"/>
      <c r="XEK69" s="4"/>
      <c r="XEL69" s="4"/>
      <c r="XEM69" s="4"/>
      <c r="XEN69" s="4"/>
      <c r="XEO69" s="4"/>
      <c r="XEP69" s="4"/>
    </row>
    <row r="70" s="1" customFormat="1" ht="25.5" customHeight="1" spans="1:16370">
      <c r="A70" s="26"/>
      <c r="B70" s="36" t="s">
        <v>75</v>
      </c>
      <c r="C70" s="28">
        <f>SUM(C71:C79)</f>
        <v>3038.03</v>
      </c>
      <c r="D70" s="28">
        <f t="shared" ref="D70:L70" si="16">SUM(D71:D79)</f>
        <v>116</v>
      </c>
      <c r="E70" s="28">
        <f t="shared" si="16"/>
        <v>2922.03</v>
      </c>
      <c r="F70" s="28">
        <f t="shared" si="16"/>
        <v>1771.19</v>
      </c>
      <c r="G70" s="28">
        <f t="shared" si="16"/>
        <v>75</v>
      </c>
      <c r="H70" s="28">
        <f t="shared" si="16"/>
        <v>702.81</v>
      </c>
      <c r="I70" s="28">
        <f t="shared" si="16"/>
        <v>59.61</v>
      </c>
      <c r="J70" s="28">
        <f t="shared" si="16"/>
        <v>41</v>
      </c>
      <c r="K70" s="28">
        <f t="shared" si="16"/>
        <v>2219.22</v>
      </c>
      <c r="L70" s="28">
        <f t="shared" si="16"/>
        <v>1711.58</v>
      </c>
      <c r="WZQ70" s="4"/>
      <c r="WZR70" s="4"/>
      <c r="WZS70" s="4"/>
      <c r="WZT70" s="4"/>
      <c r="WZU70" s="4"/>
      <c r="WZV70" s="4"/>
      <c r="WZW70" s="4"/>
      <c r="WZX70" s="4"/>
      <c r="WZY70" s="4"/>
      <c r="WZZ70" s="4"/>
      <c r="XAA70" s="4"/>
      <c r="XAB70" s="4"/>
      <c r="XAC70" s="4"/>
      <c r="XAD70" s="4"/>
      <c r="XAE70" s="4"/>
      <c r="XAF70" s="4"/>
      <c r="XAG70" s="4"/>
      <c r="XAH70" s="4"/>
      <c r="XAI70" s="4"/>
      <c r="XAJ70" s="4"/>
      <c r="XAK70" s="4"/>
      <c r="XAL70" s="4"/>
      <c r="XAM70" s="4"/>
      <c r="XAN70" s="4"/>
      <c r="XAO70" s="4"/>
      <c r="XAP70" s="4"/>
      <c r="XAQ70" s="4"/>
      <c r="XAR70" s="4"/>
      <c r="XAS70" s="4"/>
      <c r="XAT70" s="4"/>
      <c r="XAU70" s="4"/>
      <c r="XAV70" s="4"/>
      <c r="XAW70" s="4"/>
      <c r="XAX70" s="4"/>
      <c r="XAY70" s="4"/>
      <c r="XAZ70" s="4"/>
      <c r="XBA70" s="4"/>
      <c r="XBB70" s="4"/>
      <c r="XBC70" s="4"/>
      <c r="XBD70" s="4"/>
      <c r="XBE70" s="4"/>
      <c r="XBF70" s="4"/>
      <c r="XBG70" s="4"/>
      <c r="XBH70" s="4"/>
      <c r="XBI70" s="4"/>
      <c r="XBJ70" s="4"/>
      <c r="XBK70" s="4"/>
      <c r="XBL70" s="4"/>
      <c r="XBM70" s="4"/>
      <c r="XBN70" s="4"/>
      <c r="XBO70" s="4"/>
      <c r="XBP70" s="4"/>
      <c r="XBQ70" s="4"/>
      <c r="XBR70" s="4"/>
      <c r="XBS70" s="4"/>
      <c r="XBT70" s="4"/>
      <c r="XBU70" s="4"/>
      <c r="XBV70" s="4"/>
      <c r="XBW70" s="4"/>
      <c r="XBX70" s="4"/>
      <c r="XBY70" s="4"/>
      <c r="XBZ70" s="4"/>
      <c r="XCA70" s="4"/>
      <c r="XCB70" s="4"/>
      <c r="XCC70" s="4"/>
      <c r="XCD70" s="4"/>
      <c r="XCE70" s="4"/>
      <c r="XCF70" s="4"/>
      <c r="XCG70" s="4"/>
      <c r="XCH70" s="4"/>
      <c r="XCI70" s="4"/>
      <c r="XCJ70" s="4"/>
      <c r="XCK70" s="4"/>
      <c r="XCL70" s="4"/>
      <c r="XCM70" s="4"/>
      <c r="XCN70" s="4"/>
      <c r="XCO70" s="4"/>
      <c r="XCP70" s="4"/>
      <c r="XCQ70" s="4"/>
      <c r="XCR70" s="4"/>
      <c r="XCS70" s="4"/>
      <c r="XCT70" s="4"/>
      <c r="XCU70" s="4"/>
      <c r="XCV70" s="4"/>
      <c r="XCW70" s="4"/>
      <c r="XCX70" s="4"/>
      <c r="XCY70" s="4"/>
      <c r="XCZ70" s="4"/>
      <c r="XDA70" s="4"/>
      <c r="XDB70" s="4"/>
      <c r="XDC70" s="4"/>
      <c r="XDD70" s="4"/>
      <c r="XDE70" s="4"/>
      <c r="XDF70" s="4"/>
      <c r="XDG70" s="4"/>
      <c r="XDH70" s="4"/>
      <c r="XDI70" s="4"/>
      <c r="XDJ70" s="4"/>
      <c r="XDK70" s="4"/>
      <c r="XDL70" s="4"/>
      <c r="XDM70" s="4"/>
      <c r="XDN70" s="4"/>
      <c r="XDO70" s="4"/>
      <c r="XDP70" s="4"/>
      <c r="XDQ70" s="4"/>
      <c r="XDR70" s="4"/>
      <c r="XDS70" s="4"/>
      <c r="XDT70" s="4"/>
      <c r="XDU70" s="4"/>
      <c r="XDV70" s="4"/>
      <c r="XDW70" s="4"/>
      <c r="XDX70" s="4"/>
      <c r="XDY70" s="4"/>
      <c r="XDZ70" s="4"/>
      <c r="XEA70" s="4"/>
      <c r="XEB70" s="4"/>
      <c r="XEC70" s="4"/>
      <c r="XED70" s="4"/>
      <c r="XEE70" s="4"/>
      <c r="XEF70" s="4"/>
      <c r="XEG70" s="4"/>
      <c r="XEH70" s="4"/>
      <c r="XEI70" s="4"/>
      <c r="XEJ70" s="4"/>
      <c r="XEK70" s="4"/>
      <c r="XEL70" s="4"/>
      <c r="XEM70" s="4"/>
      <c r="XEN70" s="4"/>
      <c r="XEO70" s="4"/>
      <c r="XEP70" s="4"/>
    </row>
    <row r="71" s="1" customFormat="1" ht="25.5" customHeight="1" spans="1:16370">
      <c r="A71" s="26">
        <v>54</v>
      </c>
      <c r="B71" s="32" t="s">
        <v>76</v>
      </c>
      <c r="C71" s="28">
        <f t="shared" ref="C71:C79" si="17">D71+E71</f>
        <v>29.48</v>
      </c>
      <c r="D71" s="33">
        <f t="shared" ref="D71:D79" si="18">G71+J71</f>
        <v>0</v>
      </c>
      <c r="E71" s="34">
        <v>29.48</v>
      </c>
      <c r="F71" s="34">
        <v>29.48</v>
      </c>
      <c r="G71" s="34"/>
      <c r="H71" s="34">
        <v>1.69</v>
      </c>
      <c r="I71" s="34">
        <v>1.69</v>
      </c>
      <c r="J71" s="34"/>
      <c r="K71" s="34">
        <v>27.79</v>
      </c>
      <c r="L71" s="34">
        <v>27.79</v>
      </c>
      <c r="WZQ71" s="4"/>
      <c r="WZR71" s="4"/>
      <c r="WZS71" s="4"/>
      <c r="WZT71" s="4"/>
      <c r="WZU71" s="4"/>
      <c r="WZV71" s="4"/>
      <c r="WZW71" s="4"/>
      <c r="WZX71" s="4"/>
      <c r="WZY71" s="4"/>
      <c r="WZZ71" s="4"/>
      <c r="XAA71" s="4"/>
      <c r="XAB71" s="4"/>
      <c r="XAC71" s="4"/>
      <c r="XAD71" s="4"/>
      <c r="XAE71" s="4"/>
      <c r="XAF71" s="4"/>
      <c r="XAG71" s="4"/>
      <c r="XAH71" s="4"/>
      <c r="XAI71" s="4"/>
      <c r="XAJ71" s="4"/>
      <c r="XAK71" s="4"/>
      <c r="XAL71" s="4"/>
      <c r="XAM71" s="4"/>
      <c r="XAN71" s="4"/>
      <c r="XAO71" s="4"/>
      <c r="XAP71" s="4"/>
      <c r="XAQ71" s="4"/>
      <c r="XAR71" s="4"/>
      <c r="XAS71" s="4"/>
      <c r="XAT71" s="4"/>
      <c r="XAU71" s="4"/>
      <c r="XAV71" s="4"/>
      <c r="XAW71" s="4"/>
      <c r="XAX71" s="4"/>
      <c r="XAY71" s="4"/>
      <c r="XAZ71" s="4"/>
      <c r="XBA71" s="4"/>
      <c r="XBB71" s="4"/>
      <c r="XBC71" s="4"/>
      <c r="XBD71" s="4"/>
      <c r="XBE71" s="4"/>
      <c r="XBF71" s="4"/>
      <c r="XBG71" s="4"/>
      <c r="XBH71" s="4"/>
      <c r="XBI71" s="4"/>
      <c r="XBJ71" s="4"/>
      <c r="XBK71" s="4"/>
      <c r="XBL71" s="4"/>
      <c r="XBM71" s="4"/>
      <c r="XBN71" s="4"/>
      <c r="XBO71" s="4"/>
      <c r="XBP71" s="4"/>
      <c r="XBQ71" s="4"/>
      <c r="XBR71" s="4"/>
      <c r="XBS71" s="4"/>
      <c r="XBT71" s="4"/>
      <c r="XBU71" s="4"/>
      <c r="XBV71" s="4"/>
      <c r="XBW71" s="4"/>
      <c r="XBX71" s="4"/>
      <c r="XBY71" s="4"/>
      <c r="XBZ71" s="4"/>
      <c r="XCA71" s="4"/>
      <c r="XCB71" s="4"/>
      <c r="XCC71" s="4"/>
      <c r="XCD71" s="4"/>
      <c r="XCE71" s="4"/>
      <c r="XCF71" s="4"/>
      <c r="XCG71" s="4"/>
      <c r="XCH71" s="4"/>
      <c r="XCI71" s="4"/>
      <c r="XCJ71" s="4"/>
      <c r="XCK71" s="4"/>
      <c r="XCL71" s="4"/>
      <c r="XCM71" s="4"/>
      <c r="XCN71" s="4"/>
      <c r="XCO71" s="4"/>
      <c r="XCP71" s="4"/>
      <c r="XCQ71" s="4"/>
      <c r="XCR71" s="4"/>
      <c r="XCS71" s="4"/>
      <c r="XCT71" s="4"/>
      <c r="XCU71" s="4"/>
      <c r="XCV71" s="4"/>
      <c r="XCW71" s="4"/>
      <c r="XCX71" s="4"/>
      <c r="XCY71" s="4"/>
      <c r="XCZ71" s="4"/>
      <c r="XDA71" s="4"/>
      <c r="XDB71" s="4"/>
      <c r="XDC71" s="4"/>
      <c r="XDD71" s="4"/>
      <c r="XDE71" s="4"/>
      <c r="XDF71" s="4"/>
      <c r="XDG71" s="4"/>
      <c r="XDH71" s="4"/>
      <c r="XDI71" s="4"/>
      <c r="XDJ71" s="4"/>
      <c r="XDK71" s="4"/>
      <c r="XDL71" s="4"/>
      <c r="XDM71" s="4"/>
      <c r="XDN71" s="4"/>
      <c r="XDO71" s="4"/>
      <c r="XDP71" s="4"/>
      <c r="XDQ71" s="4"/>
      <c r="XDR71" s="4"/>
      <c r="XDS71" s="4"/>
      <c r="XDT71" s="4"/>
      <c r="XDU71" s="4"/>
      <c r="XDV71" s="4"/>
      <c r="XDW71" s="4"/>
      <c r="XDX71" s="4"/>
      <c r="XDY71" s="4"/>
      <c r="XDZ71" s="4"/>
      <c r="XEA71" s="4"/>
      <c r="XEB71" s="4"/>
      <c r="XEC71" s="4"/>
      <c r="XED71" s="4"/>
      <c r="XEE71" s="4"/>
      <c r="XEF71" s="4"/>
      <c r="XEG71" s="4"/>
      <c r="XEH71" s="4"/>
      <c r="XEI71" s="4"/>
      <c r="XEJ71" s="4"/>
      <c r="XEK71" s="4"/>
      <c r="XEL71" s="4"/>
      <c r="XEM71" s="4"/>
      <c r="XEN71" s="4"/>
      <c r="XEO71" s="4"/>
      <c r="XEP71" s="4"/>
    </row>
    <row r="72" s="1" customFormat="1" ht="25.5" customHeight="1" spans="1:16370">
      <c r="A72" s="26">
        <v>55</v>
      </c>
      <c r="B72" s="32" t="s">
        <v>77</v>
      </c>
      <c r="C72" s="28">
        <f t="shared" si="17"/>
        <v>691.86</v>
      </c>
      <c r="D72" s="33">
        <f t="shared" si="18"/>
        <v>0</v>
      </c>
      <c r="E72" s="34">
        <v>691.86</v>
      </c>
      <c r="F72" s="34">
        <v>579.35</v>
      </c>
      <c r="G72" s="34"/>
      <c r="H72" s="34">
        <v>98.28</v>
      </c>
      <c r="I72" s="34">
        <v>35.68</v>
      </c>
      <c r="J72" s="34"/>
      <c r="K72" s="34">
        <v>593.58</v>
      </c>
      <c r="L72" s="34">
        <v>543.67</v>
      </c>
      <c r="WZQ72" s="4"/>
      <c r="WZR72" s="4"/>
      <c r="WZS72" s="4"/>
      <c r="WZT72" s="4"/>
      <c r="WZU72" s="4"/>
      <c r="WZV72" s="4"/>
      <c r="WZW72" s="4"/>
      <c r="WZX72" s="4"/>
      <c r="WZY72" s="4"/>
      <c r="WZZ72" s="4"/>
      <c r="XAA72" s="4"/>
      <c r="XAB72" s="4"/>
      <c r="XAC72" s="4"/>
      <c r="XAD72" s="4"/>
      <c r="XAE72" s="4"/>
      <c r="XAF72" s="4"/>
      <c r="XAG72" s="4"/>
      <c r="XAH72" s="4"/>
      <c r="XAI72" s="4"/>
      <c r="XAJ72" s="4"/>
      <c r="XAK72" s="4"/>
      <c r="XAL72" s="4"/>
      <c r="XAM72" s="4"/>
      <c r="XAN72" s="4"/>
      <c r="XAO72" s="4"/>
      <c r="XAP72" s="4"/>
      <c r="XAQ72" s="4"/>
      <c r="XAR72" s="4"/>
      <c r="XAS72" s="4"/>
      <c r="XAT72" s="4"/>
      <c r="XAU72" s="4"/>
      <c r="XAV72" s="4"/>
      <c r="XAW72" s="4"/>
      <c r="XAX72" s="4"/>
      <c r="XAY72" s="4"/>
      <c r="XAZ72" s="4"/>
      <c r="XBA72" s="4"/>
      <c r="XBB72" s="4"/>
      <c r="XBC72" s="4"/>
      <c r="XBD72" s="4"/>
      <c r="XBE72" s="4"/>
      <c r="XBF72" s="4"/>
      <c r="XBG72" s="4"/>
      <c r="XBH72" s="4"/>
      <c r="XBI72" s="4"/>
      <c r="XBJ72" s="4"/>
      <c r="XBK72" s="4"/>
      <c r="XBL72" s="4"/>
      <c r="XBM72" s="4"/>
      <c r="XBN72" s="4"/>
      <c r="XBO72" s="4"/>
      <c r="XBP72" s="4"/>
      <c r="XBQ72" s="4"/>
      <c r="XBR72" s="4"/>
      <c r="XBS72" s="4"/>
      <c r="XBT72" s="4"/>
      <c r="XBU72" s="4"/>
      <c r="XBV72" s="4"/>
      <c r="XBW72" s="4"/>
      <c r="XBX72" s="4"/>
      <c r="XBY72" s="4"/>
      <c r="XBZ72" s="4"/>
      <c r="XCA72" s="4"/>
      <c r="XCB72" s="4"/>
      <c r="XCC72" s="4"/>
      <c r="XCD72" s="4"/>
      <c r="XCE72" s="4"/>
      <c r="XCF72" s="4"/>
      <c r="XCG72" s="4"/>
      <c r="XCH72" s="4"/>
      <c r="XCI72" s="4"/>
      <c r="XCJ72" s="4"/>
      <c r="XCK72" s="4"/>
      <c r="XCL72" s="4"/>
      <c r="XCM72" s="4"/>
      <c r="XCN72" s="4"/>
      <c r="XCO72" s="4"/>
      <c r="XCP72" s="4"/>
      <c r="XCQ72" s="4"/>
      <c r="XCR72" s="4"/>
      <c r="XCS72" s="4"/>
      <c r="XCT72" s="4"/>
      <c r="XCU72" s="4"/>
      <c r="XCV72" s="4"/>
      <c r="XCW72" s="4"/>
      <c r="XCX72" s="4"/>
      <c r="XCY72" s="4"/>
      <c r="XCZ72" s="4"/>
      <c r="XDA72" s="4"/>
      <c r="XDB72" s="4"/>
      <c r="XDC72" s="4"/>
      <c r="XDD72" s="4"/>
      <c r="XDE72" s="4"/>
      <c r="XDF72" s="4"/>
      <c r="XDG72" s="4"/>
      <c r="XDH72" s="4"/>
      <c r="XDI72" s="4"/>
      <c r="XDJ72" s="4"/>
      <c r="XDK72" s="4"/>
      <c r="XDL72" s="4"/>
      <c r="XDM72" s="4"/>
      <c r="XDN72" s="4"/>
      <c r="XDO72" s="4"/>
      <c r="XDP72" s="4"/>
      <c r="XDQ72" s="4"/>
      <c r="XDR72" s="4"/>
      <c r="XDS72" s="4"/>
      <c r="XDT72" s="4"/>
      <c r="XDU72" s="4"/>
      <c r="XDV72" s="4"/>
      <c r="XDW72" s="4"/>
      <c r="XDX72" s="4"/>
      <c r="XDY72" s="4"/>
      <c r="XDZ72" s="4"/>
      <c r="XEA72" s="4"/>
      <c r="XEB72" s="4"/>
      <c r="XEC72" s="4"/>
      <c r="XED72" s="4"/>
      <c r="XEE72" s="4"/>
      <c r="XEF72" s="4"/>
      <c r="XEG72" s="4"/>
      <c r="XEH72" s="4"/>
      <c r="XEI72" s="4"/>
      <c r="XEJ72" s="4"/>
      <c r="XEK72" s="4"/>
      <c r="XEL72" s="4"/>
      <c r="XEM72" s="4"/>
      <c r="XEN72" s="4"/>
      <c r="XEO72" s="4"/>
      <c r="XEP72" s="4"/>
    </row>
    <row r="73" s="1" customFormat="1" ht="25.5" customHeight="1" spans="1:16370">
      <c r="A73" s="26">
        <v>56</v>
      </c>
      <c r="B73" s="32" t="s">
        <v>78</v>
      </c>
      <c r="C73" s="28">
        <f t="shared" si="17"/>
        <v>16.72</v>
      </c>
      <c r="D73" s="33">
        <f t="shared" si="18"/>
        <v>0</v>
      </c>
      <c r="E73" s="34">
        <v>16.72</v>
      </c>
      <c r="F73" s="34">
        <v>16.72</v>
      </c>
      <c r="G73" s="34"/>
      <c r="H73" s="34">
        <v>0</v>
      </c>
      <c r="I73" s="34">
        <v>0</v>
      </c>
      <c r="J73" s="34"/>
      <c r="K73" s="34">
        <v>16.72</v>
      </c>
      <c r="L73" s="34">
        <v>16.72</v>
      </c>
      <c r="WZQ73" s="4"/>
      <c r="WZR73" s="4"/>
      <c r="WZS73" s="4"/>
      <c r="WZT73" s="4"/>
      <c r="WZU73" s="4"/>
      <c r="WZV73" s="4"/>
      <c r="WZW73" s="4"/>
      <c r="WZX73" s="4"/>
      <c r="WZY73" s="4"/>
      <c r="WZZ73" s="4"/>
      <c r="XAA73" s="4"/>
      <c r="XAB73" s="4"/>
      <c r="XAC73" s="4"/>
      <c r="XAD73" s="4"/>
      <c r="XAE73" s="4"/>
      <c r="XAF73" s="4"/>
      <c r="XAG73" s="4"/>
      <c r="XAH73" s="4"/>
      <c r="XAI73" s="4"/>
      <c r="XAJ73" s="4"/>
      <c r="XAK73" s="4"/>
      <c r="XAL73" s="4"/>
      <c r="XAM73" s="4"/>
      <c r="XAN73" s="4"/>
      <c r="XAO73" s="4"/>
      <c r="XAP73" s="4"/>
      <c r="XAQ73" s="4"/>
      <c r="XAR73" s="4"/>
      <c r="XAS73" s="4"/>
      <c r="XAT73" s="4"/>
      <c r="XAU73" s="4"/>
      <c r="XAV73" s="4"/>
      <c r="XAW73" s="4"/>
      <c r="XAX73" s="4"/>
      <c r="XAY73" s="4"/>
      <c r="XAZ73" s="4"/>
      <c r="XBA73" s="4"/>
      <c r="XBB73" s="4"/>
      <c r="XBC73" s="4"/>
      <c r="XBD73" s="4"/>
      <c r="XBE73" s="4"/>
      <c r="XBF73" s="4"/>
      <c r="XBG73" s="4"/>
      <c r="XBH73" s="4"/>
      <c r="XBI73" s="4"/>
      <c r="XBJ73" s="4"/>
      <c r="XBK73" s="4"/>
      <c r="XBL73" s="4"/>
      <c r="XBM73" s="4"/>
      <c r="XBN73" s="4"/>
      <c r="XBO73" s="4"/>
      <c r="XBP73" s="4"/>
      <c r="XBQ73" s="4"/>
      <c r="XBR73" s="4"/>
      <c r="XBS73" s="4"/>
      <c r="XBT73" s="4"/>
      <c r="XBU73" s="4"/>
      <c r="XBV73" s="4"/>
      <c r="XBW73" s="4"/>
      <c r="XBX73" s="4"/>
      <c r="XBY73" s="4"/>
      <c r="XBZ73" s="4"/>
      <c r="XCA73" s="4"/>
      <c r="XCB73" s="4"/>
      <c r="XCC73" s="4"/>
      <c r="XCD73" s="4"/>
      <c r="XCE73" s="4"/>
      <c r="XCF73" s="4"/>
      <c r="XCG73" s="4"/>
      <c r="XCH73" s="4"/>
      <c r="XCI73" s="4"/>
      <c r="XCJ73" s="4"/>
      <c r="XCK73" s="4"/>
      <c r="XCL73" s="4"/>
      <c r="XCM73" s="4"/>
      <c r="XCN73" s="4"/>
      <c r="XCO73" s="4"/>
      <c r="XCP73" s="4"/>
      <c r="XCQ73" s="4"/>
      <c r="XCR73" s="4"/>
      <c r="XCS73" s="4"/>
      <c r="XCT73" s="4"/>
      <c r="XCU73" s="4"/>
      <c r="XCV73" s="4"/>
      <c r="XCW73" s="4"/>
      <c r="XCX73" s="4"/>
      <c r="XCY73" s="4"/>
      <c r="XCZ73" s="4"/>
      <c r="XDA73" s="4"/>
      <c r="XDB73" s="4"/>
      <c r="XDC73" s="4"/>
      <c r="XDD73" s="4"/>
      <c r="XDE73" s="4"/>
      <c r="XDF73" s="4"/>
      <c r="XDG73" s="4"/>
      <c r="XDH73" s="4"/>
      <c r="XDI73" s="4"/>
      <c r="XDJ73" s="4"/>
      <c r="XDK73" s="4"/>
      <c r="XDL73" s="4"/>
      <c r="XDM73" s="4"/>
      <c r="XDN73" s="4"/>
      <c r="XDO73" s="4"/>
      <c r="XDP73" s="4"/>
      <c r="XDQ73" s="4"/>
      <c r="XDR73" s="4"/>
      <c r="XDS73" s="4"/>
      <c r="XDT73" s="4"/>
      <c r="XDU73" s="4"/>
      <c r="XDV73" s="4"/>
      <c r="XDW73" s="4"/>
      <c r="XDX73" s="4"/>
      <c r="XDY73" s="4"/>
      <c r="XDZ73" s="4"/>
      <c r="XEA73" s="4"/>
      <c r="XEB73" s="4"/>
      <c r="XEC73" s="4"/>
      <c r="XED73" s="4"/>
      <c r="XEE73" s="4"/>
      <c r="XEF73" s="4"/>
      <c r="XEG73" s="4"/>
      <c r="XEH73" s="4"/>
      <c r="XEI73" s="4"/>
      <c r="XEJ73" s="4"/>
      <c r="XEK73" s="4"/>
      <c r="XEL73" s="4"/>
      <c r="XEM73" s="4"/>
      <c r="XEN73" s="4"/>
      <c r="XEO73" s="4"/>
      <c r="XEP73" s="4"/>
    </row>
    <row r="74" s="1" customFormat="1" ht="25.5" customHeight="1" spans="1:16370">
      <c r="A74" s="26">
        <v>57</v>
      </c>
      <c r="B74" s="32" t="s">
        <v>79</v>
      </c>
      <c r="C74" s="28">
        <f t="shared" si="17"/>
        <v>224.46</v>
      </c>
      <c r="D74" s="33">
        <f t="shared" si="18"/>
        <v>0</v>
      </c>
      <c r="E74" s="34">
        <v>224.46</v>
      </c>
      <c r="F74" s="34">
        <v>147.56</v>
      </c>
      <c r="G74" s="34"/>
      <c r="H74" s="34">
        <v>42.81</v>
      </c>
      <c r="I74" s="34">
        <v>0</v>
      </c>
      <c r="J74" s="34"/>
      <c r="K74" s="34">
        <v>181.65</v>
      </c>
      <c r="L74" s="34">
        <v>147.56</v>
      </c>
      <c r="WZQ74" s="4"/>
      <c r="WZR74" s="4"/>
      <c r="WZS74" s="4"/>
      <c r="WZT74" s="4"/>
      <c r="WZU74" s="4"/>
      <c r="WZV74" s="4"/>
      <c r="WZW74" s="4"/>
      <c r="WZX74" s="4"/>
      <c r="WZY74" s="4"/>
      <c r="WZZ74" s="4"/>
      <c r="XAA74" s="4"/>
      <c r="XAB74" s="4"/>
      <c r="XAC74" s="4"/>
      <c r="XAD74" s="4"/>
      <c r="XAE74" s="4"/>
      <c r="XAF74" s="4"/>
      <c r="XAG74" s="4"/>
      <c r="XAH74" s="4"/>
      <c r="XAI74" s="4"/>
      <c r="XAJ74" s="4"/>
      <c r="XAK74" s="4"/>
      <c r="XAL74" s="4"/>
      <c r="XAM74" s="4"/>
      <c r="XAN74" s="4"/>
      <c r="XAO74" s="4"/>
      <c r="XAP74" s="4"/>
      <c r="XAQ74" s="4"/>
      <c r="XAR74" s="4"/>
      <c r="XAS74" s="4"/>
      <c r="XAT74" s="4"/>
      <c r="XAU74" s="4"/>
      <c r="XAV74" s="4"/>
      <c r="XAW74" s="4"/>
      <c r="XAX74" s="4"/>
      <c r="XAY74" s="4"/>
      <c r="XAZ74" s="4"/>
      <c r="XBA74" s="4"/>
      <c r="XBB74" s="4"/>
      <c r="XBC74" s="4"/>
      <c r="XBD74" s="4"/>
      <c r="XBE74" s="4"/>
      <c r="XBF74" s="4"/>
      <c r="XBG74" s="4"/>
      <c r="XBH74" s="4"/>
      <c r="XBI74" s="4"/>
      <c r="XBJ74" s="4"/>
      <c r="XBK74" s="4"/>
      <c r="XBL74" s="4"/>
      <c r="XBM74" s="4"/>
      <c r="XBN74" s="4"/>
      <c r="XBO74" s="4"/>
      <c r="XBP74" s="4"/>
      <c r="XBQ74" s="4"/>
      <c r="XBR74" s="4"/>
      <c r="XBS74" s="4"/>
      <c r="XBT74" s="4"/>
      <c r="XBU74" s="4"/>
      <c r="XBV74" s="4"/>
      <c r="XBW74" s="4"/>
      <c r="XBX74" s="4"/>
      <c r="XBY74" s="4"/>
      <c r="XBZ74" s="4"/>
      <c r="XCA74" s="4"/>
      <c r="XCB74" s="4"/>
      <c r="XCC74" s="4"/>
      <c r="XCD74" s="4"/>
      <c r="XCE74" s="4"/>
      <c r="XCF74" s="4"/>
      <c r="XCG74" s="4"/>
      <c r="XCH74" s="4"/>
      <c r="XCI74" s="4"/>
      <c r="XCJ74" s="4"/>
      <c r="XCK74" s="4"/>
      <c r="XCL74" s="4"/>
      <c r="XCM74" s="4"/>
      <c r="XCN74" s="4"/>
      <c r="XCO74" s="4"/>
      <c r="XCP74" s="4"/>
      <c r="XCQ74" s="4"/>
      <c r="XCR74" s="4"/>
      <c r="XCS74" s="4"/>
      <c r="XCT74" s="4"/>
      <c r="XCU74" s="4"/>
      <c r="XCV74" s="4"/>
      <c r="XCW74" s="4"/>
      <c r="XCX74" s="4"/>
      <c r="XCY74" s="4"/>
      <c r="XCZ74" s="4"/>
      <c r="XDA74" s="4"/>
      <c r="XDB74" s="4"/>
      <c r="XDC74" s="4"/>
      <c r="XDD74" s="4"/>
      <c r="XDE74" s="4"/>
      <c r="XDF74" s="4"/>
      <c r="XDG74" s="4"/>
      <c r="XDH74" s="4"/>
      <c r="XDI74" s="4"/>
      <c r="XDJ74" s="4"/>
      <c r="XDK74" s="4"/>
      <c r="XDL74" s="4"/>
      <c r="XDM74" s="4"/>
      <c r="XDN74" s="4"/>
      <c r="XDO74" s="4"/>
      <c r="XDP74" s="4"/>
      <c r="XDQ74" s="4"/>
      <c r="XDR74" s="4"/>
      <c r="XDS74" s="4"/>
      <c r="XDT74" s="4"/>
      <c r="XDU74" s="4"/>
      <c r="XDV74" s="4"/>
      <c r="XDW74" s="4"/>
      <c r="XDX74" s="4"/>
      <c r="XDY74" s="4"/>
      <c r="XDZ74" s="4"/>
      <c r="XEA74" s="4"/>
      <c r="XEB74" s="4"/>
      <c r="XEC74" s="4"/>
      <c r="XED74" s="4"/>
      <c r="XEE74" s="4"/>
      <c r="XEF74" s="4"/>
      <c r="XEG74" s="4"/>
      <c r="XEH74" s="4"/>
      <c r="XEI74" s="4"/>
      <c r="XEJ74" s="4"/>
      <c r="XEK74" s="4"/>
      <c r="XEL74" s="4"/>
      <c r="XEM74" s="4"/>
      <c r="XEN74" s="4"/>
      <c r="XEO74" s="4"/>
      <c r="XEP74" s="4"/>
    </row>
    <row r="75" s="1" customFormat="1" ht="25.5" customHeight="1" spans="1:16370">
      <c r="A75" s="26">
        <v>58</v>
      </c>
      <c r="B75" s="32" t="s">
        <v>80</v>
      </c>
      <c r="C75" s="28">
        <f t="shared" si="17"/>
        <v>640.77</v>
      </c>
      <c r="D75" s="33">
        <f t="shared" si="18"/>
        <v>74</v>
      </c>
      <c r="E75" s="34">
        <v>566.77</v>
      </c>
      <c r="F75" s="34">
        <v>42.2</v>
      </c>
      <c r="G75" s="34">
        <v>60</v>
      </c>
      <c r="H75" s="34">
        <v>310.72</v>
      </c>
      <c r="I75" s="34">
        <v>17.63</v>
      </c>
      <c r="J75" s="34">
        <v>14</v>
      </c>
      <c r="K75" s="34">
        <v>256.05</v>
      </c>
      <c r="L75" s="34">
        <v>24.57</v>
      </c>
      <c r="WZQ75" s="4"/>
      <c r="WZR75" s="4"/>
      <c r="WZS75" s="4"/>
      <c r="WZT75" s="4"/>
      <c r="WZU75" s="4"/>
      <c r="WZV75" s="4"/>
      <c r="WZW75" s="4"/>
      <c r="WZX75" s="4"/>
      <c r="WZY75" s="4"/>
      <c r="WZZ75" s="4"/>
      <c r="XAA75" s="4"/>
      <c r="XAB75" s="4"/>
      <c r="XAC75" s="4"/>
      <c r="XAD75" s="4"/>
      <c r="XAE75" s="4"/>
      <c r="XAF75" s="4"/>
      <c r="XAG75" s="4"/>
      <c r="XAH75" s="4"/>
      <c r="XAI75" s="4"/>
      <c r="XAJ75" s="4"/>
      <c r="XAK75" s="4"/>
      <c r="XAL75" s="4"/>
      <c r="XAM75" s="4"/>
      <c r="XAN75" s="4"/>
      <c r="XAO75" s="4"/>
      <c r="XAP75" s="4"/>
      <c r="XAQ75" s="4"/>
      <c r="XAR75" s="4"/>
      <c r="XAS75" s="4"/>
      <c r="XAT75" s="4"/>
      <c r="XAU75" s="4"/>
      <c r="XAV75" s="4"/>
      <c r="XAW75" s="4"/>
      <c r="XAX75" s="4"/>
      <c r="XAY75" s="4"/>
      <c r="XAZ75" s="4"/>
      <c r="XBA75" s="4"/>
      <c r="XBB75" s="4"/>
      <c r="XBC75" s="4"/>
      <c r="XBD75" s="4"/>
      <c r="XBE75" s="4"/>
      <c r="XBF75" s="4"/>
      <c r="XBG75" s="4"/>
      <c r="XBH75" s="4"/>
      <c r="XBI75" s="4"/>
      <c r="XBJ75" s="4"/>
      <c r="XBK75" s="4"/>
      <c r="XBL75" s="4"/>
      <c r="XBM75" s="4"/>
      <c r="XBN75" s="4"/>
      <c r="XBO75" s="4"/>
      <c r="XBP75" s="4"/>
      <c r="XBQ75" s="4"/>
      <c r="XBR75" s="4"/>
      <c r="XBS75" s="4"/>
      <c r="XBT75" s="4"/>
      <c r="XBU75" s="4"/>
      <c r="XBV75" s="4"/>
      <c r="XBW75" s="4"/>
      <c r="XBX75" s="4"/>
      <c r="XBY75" s="4"/>
      <c r="XBZ75" s="4"/>
      <c r="XCA75" s="4"/>
      <c r="XCB75" s="4"/>
      <c r="XCC75" s="4"/>
      <c r="XCD75" s="4"/>
      <c r="XCE75" s="4"/>
      <c r="XCF75" s="4"/>
      <c r="XCG75" s="4"/>
      <c r="XCH75" s="4"/>
      <c r="XCI75" s="4"/>
      <c r="XCJ75" s="4"/>
      <c r="XCK75" s="4"/>
      <c r="XCL75" s="4"/>
      <c r="XCM75" s="4"/>
      <c r="XCN75" s="4"/>
      <c r="XCO75" s="4"/>
      <c r="XCP75" s="4"/>
      <c r="XCQ75" s="4"/>
      <c r="XCR75" s="4"/>
      <c r="XCS75" s="4"/>
      <c r="XCT75" s="4"/>
      <c r="XCU75" s="4"/>
      <c r="XCV75" s="4"/>
      <c r="XCW75" s="4"/>
      <c r="XCX75" s="4"/>
      <c r="XCY75" s="4"/>
      <c r="XCZ75" s="4"/>
      <c r="XDA75" s="4"/>
      <c r="XDB75" s="4"/>
      <c r="XDC75" s="4"/>
      <c r="XDD75" s="4"/>
      <c r="XDE75" s="4"/>
      <c r="XDF75" s="4"/>
      <c r="XDG75" s="4"/>
      <c r="XDH75" s="4"/>
      <c r="XDI75" s="4"/>
      <c r="XDJ75" s="4"/>
      <c r="XDK75" s="4"/>
      <c r="XDL75" s="4"/>
      <c r="XDM75" s="4"/>
      <c r="XDN75" s="4"/>
      <c r="XDO75" s="4"/>
      <c r="XDP75" s="4"/>
      <c r="XDQ75" s="4"/>
      <c r="XDR75" s="4"/>
      <c r="XDS75" s="4"/>
      <c r="XDT75" s="4"/>
      <c r="XDU75" s="4"/>
      <c r="XDV75" s="4"/>
      <c r="XDW75" s="4"/>
      <c r="XDX75" s="4"/>
      <c r="XDY75" s="4"/>
      <c r="XDZ75" s="4"/>
      <c r="XEA75" s="4"/>
      <c r="XEB75" s="4"/>
      <c r="XEC75" s="4"/>
      <c r="XED75" s="4"/>
      <c r="XEE75" s="4"/>
      <c r="XEF75" s="4"/>
      <c r="XEG75" s="4"/>
      <c r="XEH75" s="4"/>
      <c r="XEI75" s="4"/>
      <c r="XEJ75" s="4"/>
      <c r="XEK75" s="4"/>
      <c r="XEL75" s="4"/>
      <c r="XEM75" s="4"/>
      <c r="XEN75" s="4"/>
      <c r="XEO75" s="4"/>
      <c r="XEP75" s="4"/>
    </row>
    <row r="76" s="1" customFormat="1" ht="25.5" customHeight="1" spans="1:16370">
      <c r="A76" s="26">
        <v>59</v>
      </c>
      <c r="B76" s="32" t="s">
        <v>81</v>
      </c>
      <c r="C76" s="28">
        <f t="shared" si="17"/>
        <v>688.45</v>
      </c>
      <c r="D76" s="33">
        <f t="shared" si="18"/>
        <v>0</v>
      </c>
      <c r="E76" s="34">
        <v>688.45</v>
      </c>
      <c r="F76" s="34">
        <v>688.45</v>
      </c>
      <c r="G76" s="34"/>
      <c r="H76" s="34">
        <v>0.85</v>
      </c>
      <c r="I76" s="34">
        <v>0.85</v>
      </c>
      <c r="J76" s="34"/>
      <c r="K76" s="34">
        <v>687.6</v>
      </c>
      <c r="L76" s="34">
        <v>687.6</v>
      </c>
      <c r="WZQ76" s="4"/>
      <c r="WZR76" s="4"/>
      <c r="WZS76" s="4"/>
      <c r="WZT76" s="4"/>
      <c r="WZU76" s="4"/>
      <c r="WZV76" s="4"/>
      <c r="WZW76" s="4"/>
      <c r="WZX76" s="4"/>
      <c r="WZY76" s="4"/>
      <c r="WZZ76" s="4"/>
      <c r="XAA76" s="4"/>
      <c r="XAB76" s="4"/>
      <c r="XAC76" s="4"/>
      <c r="XAD76" s="4"/>
      <c r="XAE76" s="4"/>
      <c r="XAF76" s="4"/>
      <c r="XAG76" s="4"/>
      <c r="XAH76" s="4"/>
      <c r="XAI76" s="4"/>
      <c r="XAJ76" s="4"/>
      <c r="XAK76" s="4"/>
      <c r="XAL76" s="4"/>
      <c r="XAM76" s="4"/>
      <c r="XAN76" s="4"/>
      <c r="XAO76" s="4"/>
      <c r="XAP76" s="4"/>
      <c r="XAQ76" s="4"/>
      <c r="XAR76" s="4"/>
      <c r="XAS76" s="4"/>
      <c r="XAT76" s="4"/>
      <c r="XAU76" s="4"/>
      <c r="XAV76" s="4"/>
      <c r="XAW76" s="4"/>
      <c r="XAX76" s="4"/>
      <c r="XAY76" s="4"/>
      <c r="XAZ76" s="4"/>
      <c r="XBA76" s="4"/>
      <c r="XBB76" s="4"/>
      <c r="XBC76" s="4"/>
      <c r="XBD76" s="4"/>
      <c r="XBE76" s="4"/>
      <c r="XBF76" s="4"/>
      <c r="XBG76" s="4"/>
      <c r="XBH76" s="4"/>
      <c r="XBI76" s="4"/>
      <c r="XBJ76" s="4"/>
      <c r="XBK76" s="4"/>
      <c r="XBL76" s="4"/>
      <c r="XBM76" s="4"/>
      <c r="XBN76" s="4"/>
      <c r="XBO76" s="4"/>
      <c r="XBP76" s="4"/>
      <c r="XBQ76" s="4"/>
      <c r="XBR76" s="4"/>
      <c r="XBS76" s="4"/>
      <c r="XBT76" s="4"/>
      <c r="XBU76" s="4"/>
      <c r="XBV76" s="4"/>
      <c r="XBW76" s="4"/>
      <c r="XBX76" s="4"/>
      <c r="XBY76" s="4"/>
      <c r="XBZ76" s="4"/>
      <c r="XCA76" s="4"/>
      <c r="XCB76" s="4"/>
      <c r="XCC76" s="4"/>
      <c r="XCD76" s="4"/>
      <c r="XCE76" s="4"/>
      <c r="XCF76" s="4"/>
      <c r="XCG76" s="4"/>
      <c r="XCH76" s="4"/>
      <c r="XCI76" s="4"/>
      <c r="XCJ76" s="4"/>
      <c r="XCK76" s="4"/>
      <c r="XCL76" s="4"/>
      <c r="XCM76" s="4"/>
      <c r="XCN76" s="4"/>
      <c r="XCO76" s="4"/>
      <c r="XCP76" s="4"/>
      <c r="XCQ76" s="4"/>
      <c r="XCR76" s="4"/>
      <c r="XCS76" s="4"/>
      <c r="XCT76" s="4"/>
      <c r="XCU76" s="4"/>
      <c r="XCV76" s="4"/>
      <c r="XCW76" s="4"/>
      <c r="XCX76" s="4"/>
      <c r="XCY76" s="4"/>
      <c r="XCZ76" s="4"/>
      <c r="XDA76" s="4"/>
      <c r="XDB76" s="4"/>
      <c r="XDC76" s="4"/>
      <c r="XDD76" s="4"/>
      <c r="XDE76" s="4"/>
      <c r="XDF76" s="4"/>
      <c r="XDG76" s="4"/>
      <c r="XDH76" s="4"/>
      <c r="XDI76" s="4"/>
      <c r="XDJ76" s="4"/>
      <c r="XDK76" s="4"/>
      <c r="XDL76" s="4"/>
      <c r="XDM76" s="4"/>
      <c r="XDN76" s="4"/>
      <c r="XDO76" s="4"/>
      <c r="XDP76" s="4"/>
      <c r="XDQ76" s="4"/>
      <c r="XDR76" s="4"/>
      <c r="XDS76" s="4"/>
      <c r="XDT76" s="4"/>
      <c r="XDU76" s="4"/>
      <c r="XDV76" s="4"/>
      <c r="XDW76" s="4"/>
      <c r="XDX76" s="4"/>
      <c r="XDY76" s="4"/>
      <c r="XDZ76" s="4"/>
      <c r="XEA76" s="4"/>
      <c r="XEB76" s="4"/>
      <c r="XEC76" s="4"/>
      <c r="XED76" s="4"/>
      <c r="XEE76" s="4"/>
      <c r="XEF76" s="4"/>
      <c r="XEG76" s="4"/>
      <c r="XEH76" s="4"/>
      <c r="XEI76" s="4"/>
      <c r="XEJ76" s="4"/>
      <c r="XEK76" s="4"/>
      <c r="XEL76" s="4"/>
      <c r="XEM76" s="4"/>
      <c r="XEN76" s="4"/>
      <c r="XEO76" s="4"/>
      <c r="XEP76" s="4"/>
    </row>
    <row r="77" s="1" customFormat="1" ht="25.5" customHeight="1" spans="1:16370">
      <c r="A77" s="26">
        <v>60</v>
      </c>
      <c r="B77" s="32" t="s">
        <v>82</v>
      </c>
      <c r="C77" s="28">
        <f t="shared" si="17"/>
        <v>41.09</v>
      </c>
      <c r="D77" s="33">
        <f t="shared" si="18"/>
        <v>0</v>
      </c>
      <c r="E77" s="34">
        <v>41.09</v>
      </c>
      <c r="F77" s="34">
        <v>41.09</v>
      </c>
      <c r="G77" s="34"/>
      <c r="H77" s="34">
        <v>1.1</v>
      </c>
      <c r="I77" s="34">
        <v>1.1</v>
      </c>
      <c r="J77" s="34"/>
      <c r="K77" s="34">
        <v>39.99</v>
      </c>
      <c r="L77" s="34">
        <v>39.99</v>
      </c>
      <c r="WZQ77" s="4"/>
      <c r="WZR77" s="4"/>
      <c r="WZS77" s="4"/>
      <c r="WZT77" s="4"/>
      <c r="WZU77" s="4"/>
      <c r="WZV77" s="4"/>
      <c r="WZW77" s="4"/>
      <c r="WZX77" s="4"/>
      <c r="WZY77" s="4"/>
      <c r="WZZ77" s="4"/>
      <c r="XAA77" s="4"/>
      <c r="XAB77" s="4"/>
      <c r="XAC77" s="4"/>
      <c r="XAD77" s="4"/>
      <c r="XAE77" s="4"/>
      <c r="XAF77" s="4"/>
      <c r="XAG77" s="4"/>
      <c r="XAH77" s="4"/>
      <c r="XAI77" s="4"/>
      <c r="XAJ77" s="4"/>
      <c r="XAK77" s="4"/>
      <c r="XAL77" s="4"/>
      <c r="XAM77" s="4"/>
      <c r="XAN77" s="4"/>
      <c r="XAO77" s="4"/>
      <c r="XAP77" s="4"/>
      <c r="XAQ77" s="4"/>
      <c r="XAR77" s="4"/>
      <c r="XAS77" s="4"/>
      <c r="XAT77" s="4"/>
      <c r="XAU77" s="4"/>
      <c r="XAV77" s="4"/>
      <c r="XAW77" s="4"/>
      <c r="XAX77" s="4"/>
      <c r="XAY77" s="4"/>
      <c r="XAZ77" s="4"/>
      <c r="XBA77" s="4"/>
      <c r="XBB77" s="4"/>
      <c r="XBC77" s="4"/>
      <c r="XBD77" s="4"/>
      <c r="XBE77" s="4"/>
      <c r="XBF77" s="4"/>
      <c r="XBG77" s="4"/>
      <c r="XBH77" s="4"/>
      <c r="XBI77" s="4"/>
      <c r="XBJ77" s="4"/>
      <c r="XBK77" s="4"/>
      <c r="XBL77" s="4"/>
      <c r="XBM77" s="4"/>
      <c r="XBN77" s="4"/>
      <c r="XBO77" s="4"/>
      <c r="XBP77" s="4"/>
      <c r="XBQ77" s="4"/>
      <c r="XBR77" s="4"/>
      <c r="XBS77" s="4"/>
      <c r="XBT77" s="4"/>
      <c r="XBU77" s="4"/>
      <c r="XBV77" s="4"/>
      <c r="XBW77" s="4"/>
      <c r="XBX77" s="4"/>
      <c r="XBY77" s="4"/>
      <c r="XBZ77" s="4"/>
      <c r="XCA77" s="4"/>
      <c r="XCB77" s="4"/>
      <c r="XCC77" s="4"/>
      <c r="XCD77" s="4"/>
      <c r="XCE77" s="4"/>
      <c r="XCF77" s="4"/>
      <c r="XCG77" s="4"/>
      <c r="XCH77" s="4"/>
      <c r="XCI77" s="4"/>
      <c r="XCJ77" s="4"/>
      <c r="XCK77" s="4"/>
      <c r="XCL77" s="4"/>
      <c r="XCM77" s="4"/>
      <c r="XCN77" s="4"/>
      <c r="XCO77" s="4"/>
      <c r="XCP77" s="4"/>
      <c r="XCQ77" s="4"/>
      <c r="XCR77" s="4"/>
      <c r="XCS77" s="4"/>
      <c r="XCT77" s="4"/>
      <c r="XCU77" s="4"/>
      <c r="XCV77" s="4"/>
      <c r="XCW77" s="4"/>
      <c r="XCX77" s="4"/>
      <c r="XCY77" s="4"/>
      <c r="XCZ77" s="4"/>
      <c r="XDA77" s="4"/>
      <c r="XDB77" s="4"/>
      <c r="XDC77" s="4"/>
      <c r="XDD77" s="4"/>
      <c r="XDE77" s="4"/>
      <c r="XDF77" s="4"/>
      <c r="XDG77" s="4"/>
      <c r="XDH77" s="4"/>
      <c r="XDI77" s="4"/>
      <c r="XDJ77" s="4"/>
      <c r="XDK77" s="4"/>
      <c r="XDL77" s="4"/>
      <c r="XDM77" s="4"/>
      <c r="XDN77" s="4"/>
      <c r="XDO77" s="4"/>
      <c r="XDP77" s="4"/>
      <c r="XDQ77" s="4"/>
      <c r="XDR77" s="4"/>
      <c r="XDS77" s="4"/>
      <c r="XDT77" s="4"/>
      <c r="XDU77" s="4"/>
      <c r="XDV77" s="4"/>
      <c r="XDW77" s="4"/>
      <c r="XDX77" s="4"/>
      <c r="XDY77" s="4"/>
      <c r="XDZ77" s="4"/>
      <c r="XEA77" s="4"/>
      <c r="XEB77" s="4"/>
      <c r="XEC77" s="4"/>
      <c r="XED77" s="4"/>
      <c r="XEE77" s="4"/>
      <c r="XEF77" s="4"/>
      <c r="XEG77" s="4"/>
      <c r="XEH77" s="4"/>
      <c r="XEI77" s="4"/>
      <c r="XEJ77" s="4"/>
      <c r="XEK77" s="4"/>
      <c r="XEL77" s="4"/>
      <c r="XEM77" s="4"/>
      <c r="XEN77" s="4"/>
      <c r="XEO77" s="4"/>
      <c r="XEP77" s="4"/>
    </row>
    <row r="78" s="1" customFormat="1" ht="25.5" customHeight="1" spans="1:16370">
      <c r="A78" s="26">
        <v>61</v>
      </c>
      <c r="B78" s="32" t="s">
        <v>83</v>
      </c>
      <c r="C78" s="28">
        <f t="shared" si="17"/>
        <v>606.63</v>
      </c>
      <c r="D78" s="33">
        <f t="shared" si="18"/>
        <v>0</v>
      </c>
      <c r="E78" s="34">
        <v>606.63</v>
      </c>
      <c r="F78" s="34">
        <v>169.77</v>
      </c>
      <c r="G78" s="34"/>
      <c r="H78" s="34">
        <v>245.34</v>
      </c>
      <c r="I78" s="34">
        <v>0.64</v>
      </c>
      <c r="J78" s="34"/>
      <c r="K78" s="34">
        <v>361.29</v>
      </c>
      <c r="L78" s="34">
        <v>169.13</v>
      </c>
      <c r="WZQ78" s="4"/>
      <c r="WZR78" s="4"/>
      <c r="WZS78" s="4"/>
      <c r="WZT78" s="4"/>
      <c r="WZU78" s="4"/>
      <c r="WZV78" s="4"/>
      <c r="WZW78" s="4"/>
      <c r="WZX78" s="4"/>
      <c r="WZY78" s="4"/>
      <c r="WZZ78" s="4"/>
      <c r="XAA78" s="4"/>
      <c r="XAB78" s="4"/>
      <c r="XAC78" s="4"/>
      <c r="XAD78" s="4"/>
      <c r="XAE78" s="4"/>
      <c r="XAF78" s="4"/>
      <c r="XAG78" s="4"/>
      <c r="XAH78" s="4"/>
      <c r="XAI78" s="4"/>
      <c r="XAJ78" s="4"/>
      <c r="XAK78" s="4"/>
      <c r="XAL78" s="4"/>
      <c r="XAM78" s="4"/>
      <c r="XAN78" s="4"/>
      <c r="XAO78" s="4"/>
      <c r="XAP78" s="4"/>
      <c r="XAQ78" s="4"/>
      <c r="XAR78" s="4"/>
      <c r="XAS78" s="4"/>
      <c r="XAT78" s="4"/>
      <c r="XAU78" s="4"/>
      <c r="XAV78" s="4"/>
      <c r="XAW78" s="4"/>
      <c r="XAX78" s="4"/>
      <c r="XAY78" s="4"/>
      <c r="XAZ78" s="4"/>
      <c r="XBA78" s="4"/>
      <c r="XBB78" s="4"/>
      <c r="XBC78" s="4"/>
      <c r="XBD78" s="4"/>
      <c r="XBE78" s="4"/>
      <c r="XBF78" s="4"/>
      <c r="XBG78" s="4"/>
      <c r="XBH78" s="4"/>
      <c r="XBI78" s="4"/>
      <c r="XBJ78" s="4"/>
      <c r="XBK78" s="4"/>
      <c r="XBL78" s="4"/>
      <c r="XBM78" s="4"/>
      <c r="XBN78" s="4"/>
      <c r="XBO78" s="4"/>
      <c r="XBP78" s="4"/>
      <c r="XBQ78" s="4"/>
      <c r="XBR78" s="4"/>
      <c r="XBS78" s="4"/>
      <c r="XBT78" s="4"/>
      <c r="XBU78" s="4"/>
      <c r="XBV78" s="4"/>
      <c r="XBW78" s="4"/>
      <c r="XBX78" s="4"/>
      <c r="XBY78" s="4"/>
      <c r="XBZ78" s="4"/>
      <c r="XCA78" s="4"/>
      <c r="XCB78" s="4"/>
      <c r="XCC78" s="4"/>
      <c r="XCD78" s="4"/>
      <c r="XCE78" s="4"/>
      <c r="XCF78" s="4"/>
      <c r="XCG78" s="4"/>
      <c r="XCH78" s="4"/>
      <c r="XCI78" s="4"/>
      <c r="XCJ78" s="4"/>
      <c r="XCK78" s="4"/>
      <c r="XCL78" s="4"/>
      <c r="XCM78" s="4"/>
      <c r="XCN78" s="4"/>
      <c r="XCO78" s="4"/>
      <c r="XCP78" s="4"/>
      <c r="XCQ78" s="4"/>
      <c r="XCR78" s="4"/>
      <c r="XCS78" s="4"/>
      <c r="XCT78" s="4"/>
      <c r="XCU78" s="4"/>
      <c r="XCV78" s="4"/>
      <c r="XCW78" s="4"/>
      <c r="XCX78" s="4"/>
      <c r="XCY78" s="4"/>
      <c r="XCZ78" s="4"/>
      <c r="XDA78" s="4"/>
      <c r="XDB78" s="4"/>
      <c r="XDC78" s="4"/>
      <c r="XDD78" s="4"/>
      <c r="XDE78" s="4"/>
      <c r="XDF78" s="4"/>
      <c r="XDG78" s="4"/>
      <c r="XDH78" s="4"/>
      <c r="XDI78" s="4"/>
      <c r="XDJ78" s="4"/>
      <c r="XDK78" s="4"/>
      <c r="XDL78" s="4"/>
      <c r="XDM78" s="4"/>
      <c r="XDN78" s="4"/>
      <c r="XDO78" s="4"/>
      <c r="XDP78" s="4"/>
      <c r="XDQ78" s="4"/>
      <c r="XDR78" s="4"/>
      <c r="XDS78" s="4"/>
      <c r="XDT78" s="4"/>
      <c r="XDU78" s="4"/>
      <c r="XDV78" s="4"/>
      <c r="XDW78" s="4"/>
      <c r="XDX78" s="4"/>
      <c r="XDY78" s="4"/>
      <c r="XDZ78" s="4"/>
      <c r="XEA78" s="4"/>
      <c r="XEB78" s="4"/>
      <c r="XEC78" s="4"/>
      <c r="XED78" s="4"/>
      <c r="XEE78" s="4"/>
      <c r="XEF78" s="4"/>
      <c r="XEG78" s="4"/>
      <c r="XEH78" s="4"/>
      <c r="XEI78" s="4"/>
      <c r="XEJ78" s="4"/>
      <c r="XEK78" s="4"/>
      <c r="XEL78" s="4"/>
      <c r="XEM78" s="4"/>
      <c r="XEN78" s="4"/>
      <c r="XEO78" s="4"/>
      <c r="XEP78" s="4"/>
    </row>
    <row r="79" s="1" customFormat="1" ht="25.5" customHeight="1" spans="1:16370">
      <c r="A79" s="26">
        <v>62</v>
      </c>
      <c r="B79" s="32" t="s">
        <v>84</v>
      </c>
      <c r="C79" s="28">
        <f t="shared" si="17"/>
        <v>98.57</v>
      </c>
      <c r="D79" s="33">
        <f t="shared" si="18"/>
        <v>42</v>
      </c>
      <c r="E79" s="34">
        <v>56.57</v>
      </c>
      <c r="F79" s="34">
        <v>56.57</v>
      </c>
      <c r="G79" s="34">
        <v>15</v>
      </c>
      <c r="H79" s="34">
        <v>2.02</v>
      </c>
      <c r="I79" s="34">
        <v>2.02</v>
      </c>
      <c r="J79" s="34">
        <v>27</v>
      </c>
      <c r="K79" s="34">
        <v>54.55</v>
      </c>
      <c r="L79" s="34">
        <v>54.55</v>
      </c>
      <c r="WZQ79" s="4"/>
      <c r="WZR79" s="4"/>
      <c r="WZS79" s="4"/>
      <c r="WZT79" s="4"/>
      <c r="WZU79" s="4"/>
      <c r="WZV79" s="4"/>
      <c r="WZW79" s="4"/>
      <c r="WZX79" s="4"/>
      <c r="WZY79" s="4"/>
      <c r="WZZ79" s="4"/>
      <c r="XAA79" s="4"/>
      <c r="XAB79" s="4"/>
      <c r="XAC79" s="4"/>
      <c r="XAD79" s="4"/>
      <c r="XAE79" s="4"/>
      <c r="XAF79" s="4"/>
      <c r="XAG79" s="4"/>
      <c r="XAH79" s="4"/>
      <c r="XAI79" s="4"/>
      <c r="XAJ79" s="4"/>
      <c r="XAK79" s="4"/>
      <c r="XAL79" s="4"/>
      <c r="XAM79" s="4"/>
      <c r="XAN79" s="4"/>
      <c r="XAO79" s="4"/>
      <c r="XAP79" s="4"/>
      <c r="XAQ79" s="4"/>
      <c r="XAR79" s="4"/>
      <c r="XAS79" s="4"/>
      <c r="XAT79" s="4"/>
      <c r="XAU79" s="4"/>
      <c r="XAV79" s="4"/>
      <c r="XAW79" s="4"/>
      <c r="XAX79" s="4"/>
      <c r="XAY79" s="4"/>
      <c r="XAZ79" s="4"/>
      <c r="XBA79" s="4"/>
      <c r="XBB79" s="4"/>
      <c r="XBC79" s="4"/>
      <c r="XBD79" s="4"/>
      <c r="XBE79" s="4"/>
      <c r="XBF79" s="4"/>
      <c r="XBG79" s="4"/>
      <c r="XBH79" s="4"/>
      <c r="XBI79" s="4"/>
      <c r="XBJ79" s="4"/>
      <c r="XBK79" s="4"/>
      <c r="XBL79" s="4"/>
      <c r="XBM79" s="4"/>
      <c r="XBN79" s="4"/>
      <c r="XBO79" s="4"/>
      <c r="XBP79" s="4"/>
      <c r="XBQ79" s="4"/>
      <c r="XBR79" s="4"/>
      <c r="XBS79" s="4"/>
      <c r="XBT79" s="4"/>
      <c r="XBU79" s="4"/>
      <c r="XBV79" s="4"/>
      <c r="XBW79" s="4"/>
      <c r="XBX79" s="4"/>
      <c r="XBY79" s="4"/>
      <c r="XBZ79" s="4"/>
      <c r="XCA79" s="4"/>
      <c r="XCB79" s="4"/>
      <c r="XCC79" s="4"/>
      <c r="XCD79" s="4"/>
      <c r="XCE79" s="4"/>
      <c r="XCF79" s="4"/>
      <c r="XCG79" s="4"/>
      <c r="XCH79" s="4"/>
      <c r="XCI79" s="4"/>
      <c r="XCJ79" s="4"/>
      <c r="XCK79" s="4"/>
      <c r="XCL79" s="4"/>
      <c r="XCM79" s="4"/>
      <c r="XCN79" s="4"/>
      <c r="XCO79" s="4"/>
      <c r="XCP79" s="4"/>
      <c r="XCQ79" s="4"/>
      <c r="XCR79" s="4"/>
      <c r="XCS79" s="4"/>
      <c r="XCT79" s="4"/>
      <c r="XCU79" s="4"/>
      <c r="XCV79" s="4"/>
      <c r="XCW79" s="4"/>
      <c r="XCX79" s="4"/>
      <c r="XCY79" s="4"/>
      <c r="XCZ79" s="4"/>
      <c r="XDA79" s="4"/>
      <c r="XDB79" s="4"/>
      <c r="XDC79" s="4"/>
      <c r="XDD79" s="4"/>
      <c r="XDE79" s="4"/>
      <c r="XDF79" s="4"/>
      <c r="XDG79" s="4"/>
      <c r="XDH79" s="4"/>
      <c r="XDI79" s="4"/>
      <c r="XDJ79" s="4"/>
      <c r="XDK79" s="4"/>
      <c r="XDL79" s="4"/>
      <c r="XDM79" s="4"/>
      <c r="XDN79" s="4"/>
      <c r="XDO79" s="4"/>
      <c r="XDP79" s="4"/>
      <c r="XDQ79" s="4"/>
      <c r="XDR79" s="4"/>
      <c r="XDS79" s="4"/>
      <c r="XDT79" s="4"/>
      <c r="XDU79" s="4"/>
      <c r="XDV79" s="4"/>
      <c r="XDW79" s="4"/>
      <c r="XDX79" s="4"/>
      <c r="XDY79" s="4"/>
      <c r="XDZ79" s="4"/>
      <c r="XEA79" s="4"/>
      <c r="XEB79" s="4"/>
      <c r="XEC79" s="4"/>
      <c r="XED79" s="4"/>
      <c r="XEE79" s="4"/>
      <c r="XEF79" s="4"/>
      <c r="XEG79" s="4"/>
      <c r="XEH79" s="4"/>
      <c r="XEI79" s="4"/>
      <c r="XEJ79" s="4"/>
      <c r="XEK79" s="4"/>
      <c r="XEL79" s="4"/>
      <c r="XEM79" s="4"/>
      <c r="XEN79" s="4"/>
      <c r="XEO79" s="4"/>
      <c r="XEP79" s="4"/>
    </row>
    <row r="80" s="1" customFormat="1" ht="25.5" customHeight="1" spans="1:16370">
      <c r="A80" s="26"/>
      <c r="B80" s="36" t="s">
        <v>85</v>
      </c>
      <c r="C80" s="28">
        <f>SUM(C81:C90)</f>
        <v>9950.4</v>
      </c>
      <c r="D80" s="28">
        <f t="shared" ref="D80:L80" si="19">SUM(D81:D90)</f>
        <v>1455</v>
      </c>
      <c r="E80" s="28">
        <f t="shared" si="19"/>
        <v>8495.4</v>
      </c>
      <c r="F80" s="28">
        <f t="shared" si="19"/>
        <v>5602.98</v>
      </c>
      <c r="G80" s="28">
        <f t="shared" si="19"/>
        <v>1336</v>
      </c>
      <c r="H80" s="28">
        <f t="shared" si="19"/>
        <v>1516.87</v>
      </c>
      <c r="I80" s="28">
        <f t="shared" si="19"/>
        <v>281.97</v>
      </c>
      <c r="J80" s="28">
        <f t="shared" si="19"/>
        <v>119</v>
      </c>
      <c r="K80" s="28">
        <f t="shared" si="19"/>
        <v>6978.53</v>
      </c>
      <c r="L80" s="28">
        <f t="shared" si="19"/>
        <v>5321.01</v>
      </c>
      <c r="WZQ80" s="4"/>
      <c r="WZR80" s="4"/>
      <c r="WZS80" s="4"/>
      <c r="WZT80" s="4"/>
      <c r="WZU80" s="4"/>
      <c r="WZV80" s="4"/>
      <c r="WZW80" s="4"/>
      <c r="WZX80" s="4"/>
      <c r="WZY80" s="4"/>
      <c r="WZZ80" s="4"/>
      <c r="XAA80" s="4"/>
      <c r="XAB80" s="4"/>
      <c r="XAC80" s="4"/>
      <c r="XAD80" s="4"/>
      <c r="XAE80" s="4"/>
      <c r="XAF80" s="4"/>
      <c r="XAG80" s="4"/>
      <c r="XAH80" s="4"/>
      <c r="XAI80" s="4"/>
      <c r="XAJ80" s="4"/>
      <c r="XAK80" s="4"/>
      <c r="XAL80" s="4"/>
      <c r="XAM80" s="4"/>
      <c r="XAN80" s="4"/>
      <c r="XAO80" s="4"/>
      <c r="XAP80" s="4"/>
      <c r="XAQ80" s="4"/>
      <c r="XAR80" s="4"/>
      <c r="XAS80" s="4"/>
      <c r="XAT80" s="4"/>
      <c r="XAU80" s="4"/>
      <c r="XAV80" s="4"/>
      <c r="XAW80" s="4"/>
      <c r="XAX80" s="4"/>
      <c r="XAY80" s="4"/>
      <c r="XAZ80" s="4"/>
      <c r="XBA80" s="4"/>
      <c r="XBB80" s="4"/>
      <c r="XBC80" s="4"/>
      <c r="XBD80" s="4"/>
      <c r="XBE80" s="4"/>
      <c r="XBF80" s="4"/>
      <c r="XBG80" s="4"/>
      <c r="XBH80" s="4"/>
      <c r="XBI80" s="4"/>
      <c r="XBJ80" s="4"/>
      <c r="XBK80" s="4"/>
      <c r="XBL80" s="4"/>
      <c r="XBM80" s="4"/>
      <c r="XBN80" s="4"/>
      <c r="XBO80" s="4"/>
      <c r="XBP80" s="4"/>
      <c r="XBQ80" s="4"/>
      <c r="XBR80" s="4"/>
      <c r="XBS80" s="4"/>
      <c r="XBT80" s="4"/>
      <c r="XBU80" s="4"/>
      <c r="XBV80" s="4"/>
      <c r="XBW80" s="4"/>
      <c r="XBX80" s="4"/>
      <c r="XBY80" s="4"/>
      <c r="XBZ80" s="4"/>
      <c r="XCA80" s="4"/>
      <c r="XCB80" s="4"/>
      <c r="XCC80" s="4"/>
      <c r="XCD80" s="4"/>
      <c r="XCE80" s="4"/>
      <c r="XCF80" s="4"/>
      <c r="XCG80" s="4"/>
      <c r="XCH80" s="4"/>
      <c r="XCI80" s="4"/>
      <c r="XCJ80" s="4"/>
      <c r="XCK80" s="4"/>
      <c r="XCL80" s="4"/>
      <c r="XCM80" s="4"/>
      <c r="XCN80" s="4"/>
      <c r="XCO80" s="4"/>
      <c r="XCP80" s="4"/>
      <c r="XCQ80" s="4"/>
      <c r="XCR80" s="4"/>
      <c r="XCS80" s="4"/>
      <c r="XCT80" s="4"/>
      <c r="XCU80" s="4"/>
      <c r="XCV80" s="4"/>
      <c r="XCW80" s="4"/>
      <c r="XCX80" s="4"/>
      <c r="XCY80" s="4"/>
      <c r="XCZ80" s="4"/>
      <c r="XDA80" s="4"/>
      <c r="XDB80" s="4"/>
      <c r="XDC80" s="4"/>
      <c r="XDD80" s="4"/>
      <c r="XDE80" s="4"/>
      <c r="XDF80" s="4"/>
      <c r="XDG80" s="4"/>
      <c r="XDH80" s="4"/>
      <c r="XDI80" s="4"/>
      <c r="XDJ80" s="4"/>
      <c r="XDK80" s="4"/>
      <c r="XDL80" s="4"/>
      <c r="XDM80" s="4"/>
      <c r="XDN80" s="4"/>
      <c r="XDO80" s="4"/>
      <c r="XDP80" s="4"/>
      <c r="XDQ80" s="4"/>
      <c r="XDR80" s="4"/>
      <c r="XDS80" s="4"/>
      <c r="XDT80" s="4"/>
      <c r="XDU80" s="4"/>
      <c r="XDV80" s="4"/>
      <c r="XDW80" s="4"/>
      <c r="XDX80" s="4"/>
      <c r="XDY80" s="4"/>
      <c r="XDZ80" s="4"/>
      <c r="XEA80" s="4"/>
      <c r="XEB80" s="4"/>
      <c r="XEC80" s="4"/>
      <c r="XED80" s="4"/>
      <c r="XEE80" s="4"/>
      <c r="XEF80" s="4"/>
      <c r="XEG80" s="4"/>
      <c r="XEH80" s="4"/>
      <c r="XEI80" s="4"/>
      <c r="XEJ80" s="4"/>
      <c r="XEK80" s="4"/>
      <c r="XEL80" s="4"/>
      <c r="XEM80" s="4"/>
      <c r="XEN80" s="4"/>
      <c r="XEO80" s="4"/>
      <c r="XEP80" s="4"/>
    </row>
    <row r="81" s="1" customFormat="1" ht="25.5" customHeight="1" spans="1:16370">
      <c r="A81" s="26">
        <v>63</v>
      </c>
      <c r="B81" s="32" t="s">
        <v>86</v>
      </c>
      <c r="C81" s="28">
        <f t="shared" ref="C81:C90" si="20">D81+E81</f>
        <v>464.27</v>
      </c>
      <c r="D81" s="33">
        <f t="shared" ref="D81:D90" si="21">G81+J81</f>
        <v>441</v>
      </c>
      <c r="E81" s="34">
        <v>23.27</v>
      </c>
      <c r="F81" s="34">
        <v>23.27</v>
      </c>
      <c r="G81" s="34">
        <v>480</v>
      </c>
      <c r="H81" s="34">
        <v>23.27</v>
      </c>
      <c r="I81" s="34">
        <v>23.27</v>
      </c>
      <c r="J81" s="34">
        <v>-39</v>
      </c>
      <c r="K81" s="34"/>
      <c r="L81" s="34"/>
      <c r="WZQ81" s="4"/>
      <c r="WZR81" s="4"/>
      <c r="WZS81" s="4"/>
      <c r="WZT81" s="4"/>
      <c r="WZU81" s="4"/>
      <c r="WZV81" s="4"/>
      <c r="WZW81" s="4"/>
      <c r="WZX81" s="4"/>
      <c r="WZY81" s="4"/>
      <c r="WZZ81" s="4"/>
      <c r="XAA81" s="4"/>
      <c r="XAB81" s="4"/>
      <c r="XAC81" s="4"/>
      <c r="XAD81" s="4"/>
      <c r="XAE81" s="4"/>
      <c r="XAF81" s="4"/>
      <c r="XAG81" s="4"/>
      <c r="XAH81" s="4"/>
      <c r="XAI81" s="4"/>
      <c r="XAJ81" s="4"/>
      <c r="XAK81" s="4"/>
      <c r="XAL81" s="4"/>
      <c r="XAM81" s="4"/>
      <c r="XAN81" s="4"/>
      <c r="XAO81" s="4"/>
      <c r="XAP81" s="4"/>
      <c r="XAQ81" s="4"/>
      <c r="XAR81" s="4"/>
      <c r="XAS81" s="4"/>
      <c r="XAT81" s="4"/>
      <c r="XAU81" s="4"/>
      <c r="XAV81" s="4"/>
      <c r="XAW81" s="4"/>
      <c r="XAX81" s="4"/>
      <c r="XAY81" s="4"/>
      <c r="XAZ81" s="4"/>
      <c r="XBA81" s="4"/>
      <c r="XBB81" s="4"/>
      <c r="XBC81" s="4"/>
      <c r="XBD81" s="4"/>
      <c r="XBE81" s="4"/>
      <c r="XBF81" s="4"/>
      <c r="XBG81" s="4"/>
      <c r="XBH81" s="4"/>
      <c r="XBI81" s="4"/>
      <c r="XBJ81" s="4"/>
      <c r="XBK81" s="4"/>
      <c r="XBL81" s="4"/>
      <c r="XBM81" s="4"/>
      <c r="XBN81" s="4"/>
      <c r="XBO81" s="4"/>
      <c r="XBP81" s="4"/>
      <c r="XBQ81" s="4"/>
      <c r="XBR81" s="4"/>
      <c r="XBS81" s="4"/>
      <c r="XBT81" s="4"/>
      <c r="XBU81" s="4"/>
      <c r="XBV81" s="4"/>
      <c r="XBW81" s="4"/>
      <c r="XBX81" s="4"/>
      <c r="XBY81" s="4"/>
      <c r="XBZ81" s="4"/>
      <c r="XCA81" s="4"/>
      <c r="XCB81" s="4"/>
      <c r="XCC81" s="4"/>
      <c r="XCD81" s="4"/>
      <c r="XCE81" s="4"/>
      <c r="XCF81" s="4"/>
      <c r="XCG81" s="4"/>
      <c r="XCH81" s="4"/>
      <c r="XCI81" s="4"/>
      <c r="XCJ81" s="4"/>
      <c r="XCK81" s="4"/>
      <c r="XCL81" s="4"/>
      <c r="XCM81" s="4"/>
      <c r="XCN81" s="4"/>
      <c r="XCO81" s="4"/>
      <c r="XCP81" s="4"/>
      <c r="XCQ81" s="4"/>
      <c r="XCR81" s="4"/>
      <c r="XCS81" s="4"/>
      <c r="XCT81" s="4"/>
      <c r="XCU81" s="4"/>
      <c r="XCV81" s="4"/>
      <c r="XCW81" s="4"/>
      <c r="XCX81" s="4"/>
      <c r="XCY81" s="4"/>
      <c r="XCZ81" s="4"/>
      <c r="XDA81" s="4"/>
      <c r="XDB81" s="4"/>
      <c r="XDC81" s="4"/>
      <c r="XDD81" s="4"/>
      <c r="XDE81" s="4"/>
      <c r="XDF81" s="4"/>
      <c r="XDG81" s="4"/>
      <c r="XDH81" s="4"/>
      <c r="XDI81" s="4"/>
      <c r="XDJ81" s="4"/>
      <c r="XDK81" s="4"/>
      <c r="XDL81" s="4"/>
      <c r="XDM81" s="4"/>
      <c r="XDN81" s="4"/>
      <c r="XDO81" s="4"/>
      <c r="XDP81" s="4"/>
      <c r="XDQ81" s="4"/>
      <c r="XDR81" s="4"/>
      <c r="XDS81" s="4"/>
      <c r="XDT81" s="4"/>
      <c r="XDU81" s="4"/>
      <c r="XDV81" s="4"/>
      <c r="XDW81" s="4"/>
      <c r="XDX81" s="4"/>
      <c r="XDY81" s="4"/>
      <c r="XDZ81" s="4"/>
      <c r="XEA81" s="4"/>
      <c r="XEB81" s="4"/>
      <c r="XEC81" s="4"/>
      <c r="XED81" s="4"/>
      <c r="XEE81" s="4"/>
      <c r="XEF81" s="4"/>
      <c r="XEG81" s="4"/>
      <c r="XEH81" s="4"/>
      <c r="XEI81" s="4"/>
      <c r="XEJ81" s="4"/>
      <c r="XEK81" s="4"/>
      <c r="XEL81" s="4"/>
      <c r="XEM81" s="4"/>
      <c r="XEN81" s="4"/>
      <c r="XEO81" s="4"/>
      <c r="XEP81" s="4"/>
    </row>
    <row r="82" s="1" customFormat="1" ht="25.5" customHeight="1" spans="1:16370">
      <c r="A82" s="26">
        <v>64</v>
      </c>
      <c r="B82" s="32" t="s">
        <v>87</v>
      </c>
      <c r="C82" s="28">
        <f t="shared" si="20"/>
        <v>792.2</v>
      </c>
      <c r="D82" s="33">
        <f t="shared" si="21"/>
        <v>48</v>
      </c>
      <c r="E82" s="34">
        <v>744.2</v>
      </c>
      <c r="F82" s="34">
        <v>253.2</v>
      </c>
      <c r="G82" s="34">
        <v>15</v>
      </c>
      <c r="H82" s="34">
        <v>167.28</v>
      </c>
      <c r="I82" s="34">
        <v>3.95</v>
      </c>
      <c r="J82" s="34">
        <v>33</v>
      </c>
      <c r="K82" s="34">
        <v>576.92</v>
      </c>
      <c r="L82" s="34">
        <v>249.25</v>
      </c>
      <c r="WZQ82" s="4"/>
      <c r="WZR82" s="4"/>
      <c r="WZS82" s="4"/>
      <c r="WZT82" s="4"/>
      <c r="WZU82" s="4"/>
      <c r="WZV82" s="4"/>
      <c r="WZW82" s="4"/>
      <c r="WZX82" s="4"/>
      <c r="WZY82" s="4"/>
      <c r="WZZ82" s="4"/>
      <c r="XAA82" s="4"/>
      <c r="XAB82" s="4"/>
      <c r="XAC82" s="4"/>
      <c r="XAD82" s="4"/>
      <c r="XAE82" s="4"/>
      <c r="XAF82" s="4"/>
      <c r="XAG82" s="4"/>
      <c r="XAH82" s="4"/>
      <c r="XAI82" s="4"/>
      <c r="XAJ82" s="4"/>
      <c r="XAK82" s="4"/>
      <c r="XAL82" s="4"/>
      <c r="XAM82" s="4"/>
      <c r="XAN82" s="4"/>
      <c r="XAO82" s="4"/>
      <c r="XAP82" s="4"/>
      <c r="XAQ82" s="4"/>
      <c r="XAR82" s="4"/>
      <c r="XAS82" s="4"/>
      <c r="XAT82" s="4"/>
      <c r="XAU82" s="4"/>
      <c r="XAV82" s="4"/>
      <c r="XAW82" s="4"/>
      <c r="XAX82" s="4"/>
      <c r="XAY82" s="4"/>
      <c r="XAZ82" s="4"/>
      <c r="XBA82" s="4"/>
      <c r="XBB82" s="4"/>
      <c r="XBC82" s="4"/>
      <c r="XBD82" s="4"/>
      <c r="XBE82" s="4"/>
      <c r="XBF82" s="4"/>
      <c r="XBG82" s="4"/>
      <c r="XBH82" s="4"/>
      <c r="XBI82" s="4"/>
      <c r="XBJ82" s="4"/>
      <c r="XBK82" s="4"/>
      <c r="XBL82" s="4"/>
      <c r="XBM82" s="4"/>
      <c r="XBN82" s="4"/>
      <c r="XBO82" s="4"/>
      <c r="XBP82" s="4"/>
      <c r="XBQ82" s="4"/>
      <c r="XBR82" s="4"/>
      <c r="XBS82" s="4"/>
      <c r="XBT82" s="4"/>
      <c r="XBU82" s="4"/>
      <c r="XBV82" s="4"/>
      <c r="XBW82" s="4"/>
      <c r="XBX82" s="4"/>
      <c r="XBY82" s="4"/>
      <c r="XBZ82" s="4"/>
      <c r="XCA82" s="4"/>
      <c r="XCB82" s="4"/>
      <c r="XCC82" s="4"/>
      <c r="XCD82" s="4"/>
      <c r="XCE82" s="4"/>
      <c r="XCF82" s="4"/>
      <c r="XCG82" s="4"/>
      <c r="XCH82" s="4"/>
      <c r="XCI82" s="4"/>
      <c r="XCJ82" s="4"/>
      <c r="XCK82" s="4"/>
      <c r="XCL82" s="4"/>
      <c r="XCM82" s="4"/>
      <c r="XCN82" s="4"/>
      <c r="XCO82" s="4"/>
      <c r="XCP82" s="4"/>
      <c r="XCQ82" s="4"/>
      <c r="XCR82" s="4"/>
      <c r="XCS82" s="4"/>
      <c r="XCT82" s="4"/>
      <c r="XCU82" s="4"/>
      <c r="XCV82" s="4"/>
      <c r="XCW82" s="4"/>
      <c r="XCX82" s="4"/>
      <c r="XCY82" s="4"/>
      <c r="XCZ82" s="4"/>
      <c r="XDA82" s="4"/>
      <c r="XDB82" s="4"/>
      <c r="XDC82" s="4"/>
      <c r="XDD82" s="4"/>
      <c r="XDE82" s="4"/>
      <c r="XDF82" s="4"/>
      <c r="XDG82" s="4"/>
      <c r="XDH82" s="4"/>
      <c r="XDI82" s="4"/>
      <c r="XDJ82" s="4"/>
      <c r="XDK82" s="4"/>
      <c r="XDL82" s="4"/>
      <c r="XDM82" s="4"/>
      <c r="XDN82" s="4"/>
      <c r="XDO82" s="4"/>
      <c r="XDP82" s="4"/>
      <c r="XDQ82" s="4"/>
      <c r="XDR82" s="4"/>
      <c r="XDS82" s="4"/>
      <c r="XDT82" s="4"/>
      <c r="XDU82" s="4"/>
      <c r="XDV82" s="4"/>
      <c r="XDW82" s="4"/>
      <c r="XDX82" s="4"/>
      <c r="XDY82" s="4"/>
      <c r="XDZ82" s="4"/>
      <c r="XEA82" s="4"/>
      <c r="XEB82" s="4"/>
      <c r="XEC82" s="4"/>
      <c r="XED82" s="4"/>
      <c r="XEE82" s="4"/>
      <c r="XEF82" s="4"/>
      <c r="XEG82" s="4"/>
      <c r="XEH82" s="4"/>
      <c r="XEI82" s="4"/>
      <c r="XEJ82" s="4"/>
      <c r="XEK82" s="4"/>
      <c r="XEL82" s="4"/>
      <c r="XEM82" s="4"/>
      <c r="XEN82" s="4"/>
      <c r="XEO82" s="4"/>
      <c r="XEP82" s="4"/>
    </row>
    <row r="83" s="1" customFormat="1" ht="25.5" customHeight="1" spans="1:16370">
      <c r="A83" s="26">
        <v>65</v>
      </c>
      <c r="B83" s="32" t="s">
        <v>88</v>
      </c>
      <c r="C83" s="28">
        <f t="shared" si="20"/>
        <v>1267.43</v>
      </c>
      <c r="D83" s="33">
        <f t="shared" si="21"/>
        <v>0</v>
      </c>
      <c r="E83" s="34">
        <v>1267.43</v>
      </c>
      <c r="F83" s="34">
        <v>854.44</v>
      </c>
      <c r="G83" s="34"/>
      <c r="H83" s="34">
        <v>238.37</v>
      </c>
      <c r="I83" s="34">
        <v>8.34</v>
      </c>
      <c r="J83" s="34"/>
      <c r="K83" s="34">
        <v>1029.06</v>
      </c>
      <c r="L83" s="34">
        <v>846.1</v>
      </c>
      <c r="WZQ83" s="4"/>
      <c r="WZR83" s="4"/>
      <c r="WZS83" s="4"/>
      <c r="WZT83" s="4"/>
      <c r="WZU83" s="4"/>
      <c r="WZV83" s="4"/>
      <c r="WZW83" s="4"/>
      <c r="WZX83" s="4"/>
      <c r="WZY83" s="4"/>
      <c r="WZZ83" s="4"/>
      <c r="XAA83" s="4"/>
      <c r="XAB83" s="4"/>
      <c r="XAC83" s="4"/>
      <c r="XAD83" s="4"/>
      <c r="XAE83" s="4"/>
      <c r="XAF83" s="4"/>
      <c r="XAG83" s="4"/>
      <c r="XAH83" s="4"/>
      <c r="XAI83" s="4"/>
      <c r="XAJ83" s="4"/>
      <c r="XAK83" s="4"/>
      <c r="XAL83" s="4"/>
      <c r="XAM83" s="4"/>
      <c r="XAN83" s="4"/>
      <c r="XAO83" s="4"/>
      <c r="XAP83" s="4"/>
      <c r="XAQ83" s="4"/>
      <c r="XAR83" s="4"/>
      <c r="XAS83" s="4"/>
      <c r="XAT83" s="4"/>
      <c r="XAU83" s="4"/>
      <c r="XAV83" s="4"/>
      <c r="XAW83" s="4"/>
      <c r="XAX83" s="4"/>
      <c r="XAY83" s="4"/>
      <c r="XAZ83" s="4"/>
      <c r="XBA83" s="4"/>
      <c r="XBB83" s="4"/>
      <c r="XBC83" s="4"/>
      <c r="XBD83" s="4"/>
      <c r="XBE83" s="4"/>
      <c r="XBF83" s="4"/>
      <c r="XBG83" s="4"/>
      <c r="XBH83" s="4"/>
      <c r="XBI83" s="4"/>
      <c r="XBJ83" s="4"/>
      <c r="XBK83" s="4"/>
      <c r="XBL83" s="4"/>
      <c r="XBM83" s="4"/>
      <c r="XBN83" s="4"/>
      <c r="XBO83" s="4"/>
      <c r="XBP83" s="4"/>
      <c r="XBQ83" s="4"/>
      <c r="XBR83" s="4"/>
      <c r="XBS83" s="4"/>
      <c r="XBT83" s="4"/>
      <c r="XBU83" s="4"/>
      <c r="XBV83" s="4"/>
      <c r="XBW83" s="4"/>
      <c r="XBX83" s="4"/>
      <c r="XBY83" s="4"/>
      <c r="XBZ83" s="4"/>
      <c r="XCA83" s="4"/>
      <c r="XCB83" s="4"/>
      <c r="XCC83" s="4"/>
      <c r="XCD83" s="4"/>
      <c r="XCE83" s="4"/>
      <c r="XCF83" s="4"/>
      <c r="XCG83" s="4"/>
      <c r="XCH83" s="4"/>
      <c r="XCI83" s="4"/>
      <c r="XCJ83" s="4"/>
      <c r="XCK83" s="4"/>
      <c r="XCL83" s="4"/>
      <c r="XCM83" s="4"/>
      <c r="XCN83" s="4"/>
      <c r="XCO83" s="4"/>
      <c r="XCP83" s="4"/>
      <c r="XCQ83" s="4"/>
      <c r="XCR83" s="4"/>
      <c r="XCS83" s="4"/>
      <c r="XCT83" s="4"/>
      <c r="XCU83" s="4"/>
      <c r="XCV83" s="4"/>
      <c r="XCW83" s="4"/>
      <c r="XCX83" s="4"/>
      <c r="XCY83" s="4"/>
      <c r="XCZ83" s="4"/>
      <c r="XDA83" s="4"/>
      <c r="XDB83" s="4"/>
      <c r="XDC83" s="4"/>
      <c r="XDD83" s="4"/>
      <c r="XDE83" s="4"/>
      <c r="XDF83" s="4"/>
      <c r="XDG83" s="4"/>
      <c r="XDH83" s="4"/>
      <c r="XDI83" s="4"/>
      <c r="XDJ83" s="4"/>
      <c r="XDK83" s="4"/>
      <c r="XDL83" s="4"/>
      <c r="XDM83" s="4"/>
      <c r="XDN83" s="4"/>
      <c r="XDO83" s="4"/>
      <c r="XDP83" s="4"/>
      <c r="XDQ83" s="4"/>
      <c r="XDR83" s="4"/>
      <c r="XDS83" s="4"/>
      <c r="XDT83" s="4"/>
      <c r="XDU83" s="4"/>
      <c r="XDV83" s="4"/>
      <c r="XDW83" s="4"/>
      <c r="XDX83" s="4"/>
      <c r="XDY83" s="4"/>
      <c r="XDZ83" s="4"/>
      <c r="XEA83" s="4"/>
      <c r="XEB83" s="4"/>
      <c r="XEC83" s="4"/>
      <c r="XED83" s="4"/>
      <c r="XEE83" s="4"/>
      <c r="XEF83" s="4"/>
      <c r="XEG83" s="4"/>
      <c r="XEH83" s="4"/>
      <c r="XEI83" s="4"/>
      <c r="XEJ83" s="4"/>
      <c r="XEK83" s="4"/>
      <c r="XEL83" s="4"/>
      <c r="XEM83" s="4"/>
      <c r="XEN83" s="4"/>
      <c r="XEO83" s="4"/>
      <c r="XEP83" s="4"/>
    </row>
    <row r="84" s="1" customFormat="1" ht="25.5" customHeight="1" spans="1:16370">
      <c r="A84" s="26">
        <v>66</v>
      </c>
      <c r="B84" s="32" t="s">
        <v>89</v>
      </c>
      <c r="C84" s="28">
        <f t="shared" si="20"/>
        <v>179.69</v>
      </c>
      <c r="D84" s="33">
        <f t="shared" si="21"/>
        <v>0</v>
      </c>
      <c r="E84" s="34">
        <v>179.69</v>
      </c>
      <c r="F84" s="34">
        <v>2.16</v>
      </c>
      <c r="G84" s="34"/>
      <c r="H84" s="34">
        <v>44.52</v>
      </c>
      <c r="I84" s="34">
        <v>2.16</v>
      </c>
      <c r="J84" s="34"/>
      <c r="K84" s="34">
        <v>135.17</v>
      </c>
      <c r="L84" s="34">
        <v>0</v>
      </c>
      <c r="WZQ84" s="4"/>
      <c r="WZR84" s="4"/>
      <c r="WZS84" s="4"/>
      <c r="WZT84" s="4"/>
      <c r="WZU84" s="4"/>
      <c r="WZV84" s="4"/>
      <c r="WZW84" s="4"/>
      <c r="WZX84" s="4"/>
      <c r="WZY84" s="4"/>
      <c r="WZZ84" s="4"/>
      <c r="XAA84" s="4"/>
      <c r="XAB84" s="4"/>
      <c r="XAC84" s="4"/>
      <c r="XAD84" s="4"/>
      <c r="XAE84" s="4"/>
      <c r="XAF84" s="4"/>
      <c r="XAG84" s="4"/>
      <c r="XAH84" s="4"/>
      <c r="XAI84" s="4"/>
      <c r="XAJ84" s="4"/>
      <c r="XAK84" s="4"/>
      <c r="XAL84" s="4"/>
      <c r="XAM84" s="4"/>
      <c r="XAN84" s="4"/>
      <c r="XAO84" s="4"/>
      <c r="XAP84" s="4"/>
      <c r="XAQ84" s="4"/>
      <c r="XAR84" s="4"/>
      <c r="XAS84" s="4"/>
      <c r="XAT84" s="4"/>
      <c r="XAU84" s="4"/>
      <c r="XAV84" s="4"/>
      <c r="XAW84" s="4"/>
      <c r="XAX84" s="4"/>
      <c r="XAY84" s="4"/>
      <c r="XAZ84" s="4"/>
      <c r="XBA84" s="4"/>
      <c r="XBB84" s="4"/>
      <c r="XBC84" s="4"/>
      <c r="XBD84" s="4"/>
      <c r="XBE84" s="4"/>
      <c r="XBF84" s="4"/>
      <c r="XBG84" s="4"/>
      <c r="XBH84" s="4"/>
      <c r="XBI84" s="4"/>
      <c r="XBJ84" s="4"/>
      <c r="XBK84" s="4"/>
      <c r="XBL84" s="4"/>
      <c r="XBM84" s="4"/>
      <c r="XBN84" s="4"/>
      <c r="XBO84" s="4"/>
      <c r="XBP84" s="4"/>
      <c r="XBQ84" s="4"/>
      <c r="XBR84" s="4"/>
      <c r="XBS84" s="4"/>
      <c r="XBT84" s="4"/>
      <c r="XBU84" s="4"/>
      <c r="XBV84" s="4"/>
      <c r="XBW84" s="4"/>
      <c r="XBX84" s="4"/>
      <c r="XBY84" s="4"/>
      <c r="XBZ84" s="4"/>
      <c r="XCA84" s="4"/>
      <c r="XCB84" s="4"/>
      <c r="XCC84" s="4"/>
      <c r="XCD84" s="4"/>
      <c r="XCE84" s="4"/>
      <c r="XCF84" s="4"/>
      <c r="XCG84" s="4"/>
      <c r="XCH84" s="4"/>
      <c r="XCI84" s="4"/>
      <c r="XCJ84" s="4"/>
      <c r="XCK84" s="4"/>
      <c r="XCL84" s="4"/>
      <c r="XCM84" s="4"/>
      <c r="XCN84" s="4"/>
      <c r="XCO84" s="4"/>
      <c r="XCP84" s="4"/>
      <c r="XCQ84" s="4"/>
      <c r="XCR84" s="4"/>
      <c r="XCS84" s="4"/>
      <c r="XCT84" s="4"/>
      <c r="XCU84" s="4"/>
      <c r="XCV84" s="4"/>
      <c r="XCW84" s="4"/>
      <c r="XCX84" s="4"/>
      <c r="XCY84" s="4"/>
      <c r="XCZ84" s="4"/>
      <c r="XDA84" s="4"/>
      <c r="XDB84" s="4"/>
      <c r="XDC84" s="4"/>
      <c r="XDD84" s="4"/>
      <c r="XDE84" s="4"/>
      <c r="XDF84" s="4"/>
      <c r="XDG84" s="4"/>
      <c r="XDH84" s="4"/>
      <c r="XDI84" s="4"/>
      <c r="XDJ84" s="4"/>
      <c r="XDK84" s="4"/>
      <c r="XDL84" s="4"/>
      <c r="XDM84" s="4"/>
      <c r="XDN84" s="4"/>
      <c r="XDO84" s="4"/>
      <c r="XDP84" s="4"/>
      <c r="XDQ84" s="4"/>
      <c r="XDR84" s="4"/>
      <c r="XDS84" s="4"/>
      <c r="XDT84" s="4"/>
      <c r="XDU84" s="4"/>
      <c r="XDV84" s="4"/>
      <c r="XDW84" s="4"/>
      <c r="XDX84" s="4"/>
      <c r="XDY84" s="4"/>
      <c r="XDZ84" s="4"/>
      <c r="XEA84" s="4"/>
      <c r="XEB84" s="4"/>
      <c r="XEC84" s="4"/>
      <c r="XED84" s="4"/>
      <c r="XEE84" s="4"/>
      <c r="XEF84" s="4"/>
      <c r="XEG84" s="4"/>
      <c r="XEH84" s="4"/>
      <c r="XEI84" s="4"/>
      <c r="XEJ84" s="4"/>
      <c r="XEK84" s="4"/>
      <c r="XEL84" s="4"/>
      <c r="XEM84" s="4"/>
      <c r="XEN84" s="4"/>
      <c r="XEO84" s="4"/>
      <c r="XEP84" s="4"/>
    </row>
    <row r="85" s="1" customFormat="1" ht="25.5" customHeight="1" spans="1:16370">
      <c r="A85" s="26">
        <v>67</v>
      </c>
      <c r="B85" s="32" t="s">
        <v>90</v>
      </c>
      <c r="C85" s="28">
        <f t="shared" si="20"/>
        <v>2312.81</v>
      </c>
      <c r="D85" s="33">
        <f t="shared" si="21"/>
        <v>917</v>
      </c>
      <c r="E85" s="34">
        <v>1395.81</v>
      </c>
      <c r="F85" s="34">
        <v>963.36</v>
      </c>
      <c r="G85" s="34">
        <v>826</v>
      </c>
      <c r="H85" s="34">
        <v>299.46</v>
      </c>
      <c r="I85" s="34">
        <v>59</v>
      </c>
      <c r="J85" s="34">
        <v>91</v>
      </c>
      <c r="K85" s="34">
        <v>1096.35</v>
      </c>
      <c r="L85" s="34">
        <v>904.36</v>
      </c>
      <c r="WZQ85" s="4"/>
      <c r="WZR85" s="4"/>
      <c r="WZS85" s="4"/>
      <c r="WZT85" s="4"/>
      <c r="WZU85" s="4"/>
      <c r="WZV85" s="4"/>
      <c r="WZW85" s="4"/>
      <c r="WZX85" s="4"/>
      <c r="WZY85" s="4"/>
      <c r="WZZ85" s="4"/>
      <c r="XAA85" s="4"/>
      <c r="XAB85" s="4"/>
      <c r="XAC85" s="4"/>
      <c r="XAD85" s="4"/>
      <c r="XAE85" s="4"/>
      <c r="XAF85" s="4"/>
      <c r="XAG85" s="4"/>
      <c r="XAH85" s="4"/>
      <c r="XAI85" s="4"/>
      <c r="XAJ85" s="4"/>
      <c r="XAK85" s="4"/>
      <c r="XAL85" s="4"/>
      <c r="XAM85" s="4"/>
      <c r="XAN85" s="4"/>
      <c r="XAO85" s="4"/>
      <c r="XAP85" s="4"/>
      <c r="XAQ85" s="4"/>
      <c r="XAR85" s="4"/>
      <c r="XAS85" s="4"/>
      <c r="XAT85" s="4"/>
      <c r="XAU85" s="4"/>
      <c r="XAV85" s="4"/>
      <c r="XAW85" s="4"/>
      <c r="XAX85" s="4"/>
      <c r="XAY85" s="4"/>
      <c r="XAZ85" s="4"/>
      <c r="XBA85" s="4"/>
      <c r="XBB85" s="4"/>
      <c r="XBC85" s="4"/>
      <c r="XBD85" s="4"/>
      <c r="XBE85" s="4"/>
      <c r="XBF85" s="4"/>
      <c r="XBG85" s="4"/>
      <c r="XBH85" s="4"/>
      <c r="XBI85" s="4"/>
      <c r="XBJ85" s="4"/>
      <c r="XBK85" s="4"/>
      <c r="XBL85" s="4"/>
      <c r="XBM85" s="4"/>
      <c r="XBN85" s="4"/>
      <c r="XBO85" s="4"/>
      <c r="XBP85" s="4"/>
      <c r="XBQ85" s="4"/>
      <c r="XBR85" s="4"/>
      <c r="XBS85" s="4"/>
      <c r="XBT85" s="4"/>
      <c r="XBU85" s="4"/>
      <c r="XBV85" s="4"/>
      <c r="XBW85" s="4"/>
      <c r="XBX85" s="4"/>
      <c r="XBY85" s="4"/>
      <c r="XBZ85" s="4"/>
      <c r="XCA85" s="4"/>
      <c r="XCB85" s="4"/>
      <c r="XCC85" s="4"/>
      <c r="XCD85" s="4"/>
      <c r="XCE85" s="4"/>
      <c r="XCF85" s="4"/>
      <c r="XCG85" s="4"/>
      <c r="XCH85" s="4"/>
      <c r="XCI85" s="4"/>
      <c r="XCJ85" s="4"/>
      <c r="XCK85" s="4"/>
      <c r="XCL85" s="4"/>
      <c r="XCM85" s="4"/>
      <c r="XCN85" s="4"/>
      <c r="XCO85" s="4"/>
      <c r="XCP85" s="4"/>
      <c r="XCQ85" s="4"/>
      <c r="XCR85" s="4"/>
      <c r="XCS85" s="4"/>
      <c r="XCT85" s="4"/>
      <c r="XCU85" s="4"/>
      <c r="XCV85" s="4"/>
      <c r="XCW85" s="4"/>
      <c r="XCX85" s="4"/>
      <c r="XCY85" s="4"/>
      <c r="XCZ85" s="4"/>
      <c r="XDA85" s="4"/>
      <c r="XDB85" s="4"/>
      <c r="XDC85" s="4"/>
      <c r="XDD85" s="4"/>
      <c r="XDE85" s="4"/>
      <c r="XDF85" s="4"/>
      <c r="XDG85" s="4"/>
      <c r="XDH85" s="4"/>
      <c r="XDI85" s="4"/>
      <c r="XDJ85" s="4"/>
      <c r="XDK85" s="4"/>
      <c r="XDL85" s="4"/>
      <c r="XDM85" s="4"/>
      <c r="XDN85" s="4"/>
      <c r="XDO85" s="4"/>
      <c r="XDP85" s="4"/>
      <c r="XDQ85" s="4"/>
      <c r="XDR85" s="4"/>
      <c r="XDS85" s="4"/>
      <c r="XDT85" s="4"/>
      <c r="XDU85" s="4"/>
      <c r="XDV85" s="4"/>
      <c r="XDW85" s="4"/>
      <c r="XDX85" s="4"/>
      <c r="XDY85" s="4"/>
      <c r="XDZ85" s="4"/>
      <c r="XEA85" s="4"/>
      <c r="XEB85" s="4"/>
      <c r="XEC85" s="4"/>
      <c r="XED85" s="4"/>
      <c r="XEE85" s="4"/>
      <c r="XEF85" s="4"/>
      <c r="XEG85" s="4"/>
      <c r="XEH85" s="4"/>
      <c r="XEI85" s="4"/>
      <c r="XEJ85" s="4"/>
      <c r="XEK85" s="4"/>
      <c r="XEL85" s="4"/>
      <c r="XEM85" s="4"/>
      <c r="XEN85" s="4"/>
      <c r="XEO85" s="4"/>
      <c r="XEP85" s="4"/>
    </row>
    <row r="86" s="1" customFormat="1" ht="25.5" customHeight="1" spans="1:16370">
      <c r="A86" s="26">
        <v>68</v>
      </c>
      <c r="B86" s="32" t="s">
        <v>91</v>
      </c>
      <c r="C86" s="28">
        <f t="shared" si="20"/>
        <v>90.1</v>
      </c>
      <c r="D86" s="33">
        <f t="shared" si="21"/>
        <v>0</v>
      </c>
      <c r="E86" s="34">
        <v>90.1</v>
      </c>
      <c r="F86" s="34">
        <v>54.3</v>
      </c>
      <c r="G86" s="34"/>
      <c r="H86" s="34">
        <v>20.59</v>
      </c>
      <c r="I86" s="34">
        <v>0.67</v>
      </c>
      <c r="J86" s="34"/>
      <c r="K86" s="34">
        <v>69.51</v>
      </c>
      <c r="L86" s="34">
        <v>53.63</v>
      </c>
      <c r="WZQ86" s="4"/>
      <c r="WZR86" s="4"/>
      <c r="WZS86" s="4"/>
      <c r="WZT86" s="4"/>
      <c r="WZU86" s="4"/>
      <c r="WZV86" s="4"/>
      <c r="WZW86" s="4"/>
      <c r="WZX86" s="4"/>
      <c r="WZY86" s="4"/>
      <c r="WZZ86" s="4"/>
      <c r="XAA86" s="4"/>
      <c r="XAB86" s="4"/>
      <c r="XAC86" s="4"/>
      <c r="XAD86" s="4"/>
      <c r="XAE86" s="4"/>
      <c r="XAF86" s="4"/>
      <c r="XAG86" s="4"/>
      <c r="XAH86" s="4"/>
      <c r="XAI86" s="4"/>
      <c r="XAJ86" s="4"/>
      <c r="XAK86" s="4"/>
      <c r="XAL86" s="4"/>
      <c r="XAM86" s="4"/>
      <c r="XAN86" s="4"/>
      <c r="XAO86" s="4"/>
      <c r="XAP86" s="4"/>
      <c r="XAQ86" s="4"/>
      <c r="XAR86" s="4"/>
      <c r="XAS86" s="4"/>
      <c r="XAT86" s="4"/>
      <c r="XAU86" s="4"/>
      <c r="XAV86" s="4"/>
      <c r="XAW86" s="4"/>
      <c r="XAX86" s="4"/>
      <c r="XAY86" s="4"/>
      <c r="XAZ86" s="4"/>
      <c r="XBA86" s="4"/>
      <c r="XBB86" s="4"/>
      <c r="XBC86" s="4"/>
      <c r="XBD86" s="4"/>
      <c r="XBE86" s="4"/>
      <c r="XBF86" s="4"/>
      <c r="XBG86" s="4"/>
      <c r="XBH86" s="4"/>
      <c r="XBI86" s="4"/>
      <c r="XBJ86" s="4"/>
      <c r="XBK86" s="4"/>
      <c r="XBL86" s="4"/>
      <c r="XBM86" s="4"/>
      <c r="XBN86" s="4"/>
      <c r="XBO86" s="4"/>
      <c r="XBP86" s="4"/>
      <c r="XBQ86" s="4"/>
      <c r="XBR86" s="4"/>
      <c r="XBS86" s="4"/>
      <c r="XBT86" s="4"/>
      <c r="XBU86" s="4"/>
      <c r="XBV86" s="4"/>
      <c r="XBW86" s="4"/>
      <c r="XBX86" s="4"/>
      <c r="XBY86" s="4"/>
      <c r="XBZ86" s="4"/>
      <c r="XCA86" s="4"/>
      <c r="XCB86" s="4"/>
      <c r="XCC86" s="4"/>
      <c r="XCD86" s="4"/>
      <c r="XCE86" s="4"/>
      <c r="XCF86" s="4"/>
      <c r="XCG86" s="4"/>
      <c r="XCH86" s="4"/>
      <c r="XCI86" s="4"/>
      <c r="XCJ86" s="4"/>
      <c r="XCK86" s="4"/>
      <c r="XCL86" s="4"/>
      <c r="XCM86" s="4"/>
      <c r="XCN86" s="4"/>
      <c r="XCO86" s="4"/>
      <c r="XCP86" s="4"/>
      <c r="XCQ86" s="4"/>
      <c r="XCR86" s="4"/>
      <c r="XCS86" s="4"/>
      <c r="XCT86" s="4"/>
      <c r="XCU86" s="4"/>
      <c r="XCV86" s="4"/>
      <c r="XCW86" s="4"/>
      <c r="XCX86" s="4"/>
      <c r="XCY86" s="4"/>
      <c r="XCZ86" s="4"/>
      <c r="XDA86" s="4"/>
      <c r="XDB86" s="4"/>
      <c r="XDC86" s="4"/>
      <c r="XDD86" s="4"/>
      <c r="XDE86" s="4"/>
      <c r="XDF86" s="4"/>
      <c r="XDG86" s="4"/>
      <c r="XDH86" s="4"/>
      <c r="XDI86" s="4"/>
      <c r="XDJ86" s="4"/>
      <c r="XDK86" s="4"/>
      <c r="XDL86" s="4"/>
      <c r="XDM86" s="4"/>
      <c r="XDN86" s="4"/>
      <c r="XDO86" s="4"/>
      <c r="XDP86" s="4"/>
      <c r="XDQ86" s="4"/>
      <c r="XDR86" s="4"/>
      <c r="XDS86" s="4"/>
      <c r="XDT86" s="4"/>
      <c r="XDU86" s="4"/>
      <c r="XDV86" s="4"/>
      <c r="XDW86" s="4"/>
      <c r="XDX86" s="4"/>
      <c r="XDY86" s="4"/>
      <c r="XDZ86" s="4"/>
      <c r="XEA86" s="4"/>
      <c r="XEB86" s="4"/>
      <c r="XEC86" s="4"/>
      <c r="XED86" s="4"/>
      <c r="XEE86" s="4"/>
      <c r="XEF86" s="4"/>
      <c r="XEG86" s="4"/>
      <c r="XEH86" s="4"/>
      <c r="XEI86" s="4"/>
      <c r="XEJ86" s="4"/>
      <c r="XEK86" s="4"/>
      <c r="XEL86" s="4"/>
      <c r="XEM86" s="4"/>
      <c r="XEN86" s="4"/>
      <c r="XEO86" s="4"/>
      <c r="XEP86" s="4"/>
    </row>
    <row r="87" s="1" customFormat="1" ht="25.5" customHeight="1" spans="1:16370">
      <c r="A87" s="26">
        <v>69</v>
      </c>
      <c r="B87" s="32" t="s">
        <v>92</v>
      </c>
      <c r="C87" s="28">
        <f t="shared" si="20"/>
        <v>718.13</v>
      </c>
      <c r="D87" s="33">
        <f t="shared" si="21"/>
        <v>0</v>
      </c>
      <c r="E87" s="34">
        <v>718.13</v>
      </c>
      <c r="F87" s="34">
        <v>652.55</v>
      </c>
      <c r="G87" s="34"/>
      <c r="H87" s="34">
        <v>67.09</v>
      </c>
      <c r="I87" s="34">
        <v>29.69</v>
      </c>
      <c r="J87" s="34"/>
      <c r="K87" s="34">
        <v>651.04</v>
      </c>
      <c r="L87" s="34">
        <v>622.86</v>
      </c>
      <c r="WZQ87" s="4"/>
      <c r="WZR87" s="4"/>
      <c r="WZS87" s="4"/>
      <c r="WZT87" s="4"/>
      <c r="WZU87" s="4"/>
      <c r="WZV87" s="4"/>
      <c r="WZW87" s="4"/>
      <c r="WZX87" s="4"/>
      <c r="WZY87" s="4"/>
      <c r="WZZ87" s="4"/>
      <c r="XAA87" s="4"/>
      <c r="XAB87" s="4"/>
      <c r="XAC87" s="4"/>
      <c r="XAD87" s="4"/>
      <c r="XAE87" s="4"/>
      <c r="XAF87" s="4"/>
      <c r="XAG87" s="4"/>
      <c r="XAH87" s="4"/>
      <c r="XAI87" s="4"/>
      <c r="XAJ87" s="4"/>
      <c r="XAK87" s="4"/>
      <c r="XAL87" s="4"/>
      <c r="XAM87" s="4"/>
      <c r="XAN87" s="4"/>
      <c r="XAO87" s="4"/>
      <c r="XAP87" s="4"/>
      <c r="XAQ87" s="4"/>
      <c r="XAR87" s="4"/>
      <c r="XAS87" s="4"/>
      <c r="XAT87" s="4"/>
      <c r="XAU87" s="4"/>
      <c r="XAV87" s="4"/>
      <c r="XAW87" s="4"/>
      <c r="XAX87" s="4"/>
      <c r="XAY87" s="4"/>
      <c r="XAZ87" s="4"/>
      <c r="XBA87" s="4"/>
      <c r="XBB87" s="4"/>
      <c r="XBC87" s="4"/>
      <c r="XBD87" s="4"/>
      <c r="XBE87" s="4"/>
      <c r="XBF87" s="4"/>
      <c r="XBG87" s="4"/>
      <c r="XBH87" s="4"/>
      <c r="XBI87" s="4"/>
      <c r="XBJ87" s="4"/>
      <c r="XBK87" s="4"/>
      <c r="XBL87" s="4"/>
      <c r="XBM87" s="4"/>
      <c r="XBN87" s="4"/>
      <c r="XBO87" s="4"/>
      <c r="XBP87" s="4"/>
      <c r="XBQ87" s="4"/>
      <c r="XBR87" s="4"/>
      <c r="XBS87" s="4"/>
      <c r="XBT87" s="4"/>
      <c r="XBU87" s="4"/>
      <c r="XBV87" s="4"/>
      <c r="XBW87" s="4"/>
      <c r="XBX87" s="4"/>
      <c r="XBY87" s="4"/>
      <c r="XBZ87" s="4"/>
      <c r="XCA87" s="4"/>
      <c r="XCB87" s="4"/>
      <c r="XCC87" s="4"/>
      <c r="XCD87" s="4"/>
      <c r="XCE87" s="4"/>
      <c r="XCF87" s="4"/>
      <c r="XCG87" s="4"/>
      <c r="XCH87" s="4"/>
      <c r="XCI87" s="4"/>
      <c r="XCJ87" s="4"/>
      <c r="XCK87" s="4"/>
      <c r="XCL87" s="4"/>
      <c r="XCM87" s="4"/>
      <c r="XCN87" s="4"/>
      <c r="XCO87" s="4"/>
      <c r="XCP87" s="4"/>
      <c r="XCQ87" s="4"/>
      <c r="XCR87" s="4"/>
      <c r="XCS87" s="4"/>
      <c r="XCT87" s="4"/>
      <c r="XCU87" s="4"/>
      <c r="XCV87" s="4"/>
      <c r="XCW87" s="4"/>
      <c r="XCX87" s="4"/>
      <c r="XCY87" s="4"/>
      <c r="XCZ87" s="4"/>
      <c r="XDA87" s="4"/>
      <c r="XDB87" s="4"/>
      <c r="XDC87" s="4"/>
      <c r="XDD87" s="4"/>
      <c r="XDE87" s="4"/>
      <c r="XDF87" s="4"/>
      <c r="XDG87" s="4"/>
      <c r="XDH87" s="4"/>
      <c r="XDI87" s="4"/>
      <c r="XDJ87" s="4"/>
      <c r="XDK87" s="4"/>
      <c r="XDL87" s="4"/>
      <c r="XDM87" s="4"/>
      <c r="XDN87" s="4"/>
      <c r="XDO87" s="4"/>
      <c r="XDP87" s="4"/>
      <c r="XDQ87" s="4"/>
      <c r="XDR87" s="4"/>
      <c r="XDS87" s="4"/>
      <c r="XDT87" s="4"/>
      <c r="XDU87" s="4"/>
      <c r="XDV87" s="4"/>
      <c r="XDW87" s="4"/>
      <c r="XDX87" s="4"/>
      <c r="XDY87" s="4"/>
      <c r="XDZ87" s="4"/>
      <c r="XEA87" s="4"/>
      <c r="XEB87" s="4"/>
      <c r="XEC87" s="4"/>
      <c r="XED87" s="4"/>
      <c r="XEE87" s="4"/>
      <c r="XEF87" s="4"/>
      <c r="XEG87" s="4"/>
      <c r="XEH87" s="4"/>
      <c r="XEI87" s="4"/>
      <c r="XEJ87" s="4"/>
      <c r="XEK87" s="4"/>
      <c r="XEL87" s="4"/>
      <c r="XEM87" s="4"/>
      <c r="XEN87" s="4"/>
      <c r="XEO87" s="4"/>
      <c r="XEP87" s="4"/>
    </row>
    <row r="88" s="1" customFormat="1" ht="25.5" customHeight="1" spans="1:16370">
      <c r="A88" s="26">
        <v>70</v>
      </c>
      <c r="B88" s="32" t="s">
        <v>93</v>
      </c>
      <c r="C88" s="28">
        <f t="shared" si="20"/>
        <v>1433.33</v>
      </c>
      <c r="D88" s="33">
        <f t="shared" si="21"/>
        <v>49</v>
      </c>
      <c r="E88" s="34">
        <v>1384.33</v>
      </c>
      <c r="F88" s="34">
        <v>325.25</v>
      </c>
      <c r="G88" s="34">
        <v>15</v>
      </c>
      <c r="H88" s="34">
        <v>438.68</v>
      </c>
      <c r="I88" s="34">
        <v>58.64</v>
      </c>
      <c r="J88" s="34">
        <v>34</v>
      </c>
      <c r="K88" s="34">
        <v>945.65</v>
      </c>
      <c r="L88" s="34">
        <v>266.61</v>
      </c>
      <c r="WZQ88" s="4"/>
      <c r="WZR88" s="4"/>
      <c r="WZS88" s="4"/>
      <c r="WZT88" s="4"/>
      <c r="WZU88" s="4"/>
      <c r="WZV88" s="4"/>
      <c r="WZW88" s="4"/>
      <c r="WZX88" s="4"/>
      <c r="WZY88" s="4"/>
      <c r="WZZ88" s="4"/>
      <c r="XAA88" s="4"/>
      <c r="XAB88" s="4"/>
      <c r="XAC88" s="4"/>
      <c r="XAD88" s="4"/>
      <c r="XAE88" s="4"/>
      <c r="XAF88" s="4"/>
      <c r="XAG88" s="4"/>
      <c r="XAH88" s="4"/>
      <c r="XAI88" s="4"/>
      <c r="XAJ88" s="4"/>
      <c r="XAK88" s="4"/>
      <c r="XAL88" s="4"/>
      <c r="XAM88" s="4"/>
      <c r="XAN88" s="4"/>
      <c r="XAO88" s="4"/>
      <c r="XAP88" s="4"/>
      <c r="XAQ88" s="4"/>
      <c r="XAR88" s="4"/>
      <c r="XAS88" s="4"/>
      <c r="XAT88" s="4"/>
      <c r="XAU88" s="4"/>
      <c r="XAV88" s="4"/>
      <c r="XAW88" s="4"/>
      <c r="XAX88" s="4"/>
      <c r="XAY88" s="4"/>
      <c r="XAZ88" s="4"/>
      <c r="XBA88" s="4"/>
      <c r="XBB88" s="4"/>
      <c r="XBC88" s="4"/>
      <c r="XBD88" s="4"/>
      <c r="XBE88" s="4"/>
      <c r="XBF88" s="4"/>
      <c r="XBG88" s="4"/>
      <c r="XBH88" s="4"/>
      <c r="XBI88" s="4"/>
      <c r="XBJ88" s="4"/>
      <c r="XBK88" s="4"/>
      <c r="XBL88" s="4"/>
      <c r="XBM88" s="4"/>
      <c r="XBN88" s="4"/>
      <c r="XBO88" s="4"/>
      <c r="XBP88" s="4"/>
      <c r="XBQ88" s="4"/>
      <c r="XBR88" s="4"/>
      <c r="XBS88" s="4"/>
      <c r="XBT88" s="4"/>
      <c r="XBU88" s="4"/>
      <c r="XBV88" s="4"/>
      <c r="XBW88" s="4"/>
      <c r="XBX88" s="4"/>
      <c r="XBY88" s="4"/>
      <c r="XBZ88" s="4"/>
      <c r="XCA88" s="4"/>
      <c r="XCB88" s="4"/>
      <c r="XCC88" s="4"/>
      <c r="XCD88" s="4"/>
      <c r="XCE88" s="4"/>
      <c r="XCF88" s="4"/>
      <c r="XCG88" s="4"/>
      <c r="XCH88" s="4"/>
      <c r="XCI88" s="4"/>
      <c r="XCJ88" s="4"/>
      <c r="XCK88" s="4"/>
      <c r="XCL88" s="4"/>
      <c r="XCM88" s="4"/>
      <c r="XCN88" s="4"/>
      <c r="XCO88" s="4"/>
      <c r="XCP88" s="4"/>
      <c r="XCQ88" s="4"/>
      <c r="XCR88" s="4"/>
      <c r="XCS88" s="4"/>
      <c r="XCT88" s="4"/>
      <c r="XCU88" s="4"/>
      <c r="XCV88" s="4"/>
      <c r="XCW88" s="4"/>
      <c r="XCX88" s="4"/>
      <c r="XCY88" s="4"/>
      <c r="XCZ88" s="4"/>
      <c r="XDA88" s="4"/>
      <c r="XDB88" s="4"/>
      <c r="XDC88" s="4"/>
      <c r="XDD88" s="4"/>
      <c r="XDE88" s="4"/>
      <c r="XDF88" s="4"/>
      <c r="XDG88" s="4"/>
      <c r="XDH88" s="4"/>
      <c r="XDI88" s="4"/>
      <c r="XDJ88" s="4"/>
      <c r="XDK88" s="4"/>
      <c r="XDL88" s="4"/>
      <c r="XDM88" s="4"/>
      <c r="XDN88" s="4"/>
      <c r="XDO88" s="4"/>
      <c r="XDP88" s="4"/>
      <c r="XDQ88" s="4"/>
      <c r="XDR88" s="4"/>
      <c r="XDS88" s="4"/>
      <c r="XDT88" s="4"/>
      <c r="XDU88" s="4"/>
      <c r="XDV88" s="4"/>
      <c r="XDW88" s="4"/>
      <c r="XDX88" s="4"/>
      <c r="XDY88" s="4"/>
      <c r="XDZ88" s="4"/>
      <c r="XEA88" s="4"/>
      <c r="XEB88" s="4"/>
      <c r="XEC88" s="4"/>
      <c r="XED88" s="4"/>
      <c r="XEE88" s="4"/>
      <c r="XEF88" s="4"/>
      <c r="XEG88" s="4"/>
      <c r="XEH88" s="4"/>
      <c r="XEI88" s="4"/>
      <c r="XEJ88" s="4"/>
      <c r="XEK88" s="4"/>
      <c r="XEL88" s="4"/>
      <c r="XEM88" s="4"/>
      <c r="XEN88" s="4"/>
      <c r="XEO88" s="4"/>
      <c r="XEP88" s="4"/>
    </row>
    <row r="89" s="1" customFormat="1" ht="25.5" customHeight="1" spans="1:16370">
      <c r="A89" s="26">
        <v>71</v>
      </c>
      <c r="B89" s="32" t="s">
        <v>94</v>
      </c>
      <c r="C89" s="28">
        <f t="shared" si="20"/>
        <v>1144.36</v>
      </c>
      <c r="D89" s="33">
        <f t="shared" si="21"/>
        <v>0</v>
      </c>
      <c r="E89" s="34">
        <v>1144.36</v>
      </c>
      <c r="F89" s="34">
        <v>926.37</v>
      </c>
      <c r="G89" s="34"/>
      <c r="H89" s="34">
        <v>136.19</v>
      </c>
      <c r="I89" s="34">
        <v>14.83</v>
      </c>
      <c r="J89" s="34"/>
      <c r="K89" s="34">
        <v>1008.17</v>
      </c>
      <c r="L89" s="34">
        <v>911.54</v>
      </c>
      <c r="WZQ89" s="4"/>
      <c r="WZR89" s="4"/>
      <c r="WZS89" s="4"/>
      <c r="WZT89" s="4"/>
      <c r="WZU89" s="4"/>
      <c r="WZV89" s="4"/>
      <c r="WZW89" s="4"/>
      <c r="WZX89" s="4"/>
      <c r="WZY89" s="4"/>
      <c r="WZZ89" s="4"/>
      <c r="XAA89" s="4"/>
      <c r="XAB89" s="4"/>
      <c r="XAC89" s="4"/>
      <c r="XAD89" s="4"/>
      <c r="XAE89" s="4"/>
      <c r="XAF89" s="4"/>
      <c r="XAG89" s="4"/>
      <c r="XAH89" s="4"/>
      <c r="XAI89" s="4"/>
      <c r="XAJ89" s="4"/>
      <c r="XAK89" s="4"/>
      <c r="XAL89" s="4"/>
      <c r="XAM89" s="4"/>
      <c r="XAN89" s="4"/>
      <c r="XAO89" s="4"/>
      <c r="XAP89" s="4"/>
      <c r="XAQ89" s="4"/>
      <c r="XAR89" s="4"/>
      <c r="XAS89" s="4"/>
      <c r="XAT89" s="4"/>
      <c r="XAU89" s="4"/>
      <c r="XAV89" s="4"/>
      <c r="XAW89" s="4"/>
      <c r="XAX89" s="4"/>
      <c r="XAY89" s="4"/>
      <c r="XAZ89" s="4"/>
      <c r="XBA89" s="4"/>
      <c r="XBB89" s="4"/>
      <c r="XBC89" s="4"/>
      <c r="XBD89" s="4"/>
      <c r="XBE89" s="4"/>
      <c r="XBF89" s="4"/>
      <c r="XBG89" s="4"/>
      <c r="XBH89" s="4"/>
      <c r="XBI89" s="4"/>
      <c r="XBJ89" s="4"/>
      <c r="XBK89" s="4"/>
      <c r="XBL89" s="4"/>
      <c r="XBM89" s="4"/>
      <c r="XBN89" s="4"/>
      <c r="XBO89" s="4"/>
      <c r="XBP89" s="4"/>
      <c r="XBQ89" s="4"/>
      <c r="XBR89" s="4"/>
      <c r="XBS89" s="4"/>
      <c r="XBT89" s="4"/>
      <c r="XBU89" s="4"/>
      <c r="XBV89" s="4"/>
      <c r="XBW89" s="4"/>
      <c r="XBX89" s="4"/>
      <c r="XBY89" s="4"/>
      <c r="XBZ89" s="4"/>
      <c r="XCA89" s="4"/>
      <c r="XCB89" s="4"/>
      <c r="XCC89" s="4"/>
      <c r="XCD89" s="4"/>
      <c r="XCE89" s="4"/>
      <c r="XCF89" s="4"/>
      <c r="XCG89" s="4"/>
      <c r="XCH89" s="4"/>
      <c r="XCI89" s="4"/>
      <c r="XCJ89" s="4"/>
      <c r="XCK89" s="4"/>
      <c r="XCL89" s="4"/>
      <c r="XCM89" s="4"/>
      <c r="XCN89" s="4"/>
      <c r="XCO89" s="4"/>
      <c r="XCP89" s="4"/>
      <c r="XCQ89" s="4"/>
      <c r="XCR89" s="4"/>
      <c r="XCS89" s="4"/>
      <c r="XCT89" s="4"/>
      <c r="XCU89" s="4"/>
      <c r="XCV89" s="4"/>
      <c r="XCW89" s="4"/>
      <c r="XCX89" s="4"/>
      <c r="XCY89" s="4"/>
      <c r="XCZ89" s="4"/>
      <c r="XDA89" s="4"/>
      <c r="XDB89" s="4"/>
      <c r="XDC89" s="4"/>
      <c r="XDD89" s="4"/>
      <c r="XDE89" s="4"/>
      <c r="XDF89" s="4"/>
      <c r="XDG89" s="4"/>
      <c r="XDH89" s="4"/>
      <c r="XDI89" s="4"/>
      <c r="XDJ89" s="4"/>
      <c r="XDK89" s="4"/>
      <c r="XDL89" s="4"/>
      <c r="XDM89" s="4"/>
      <c r="XDN89" s="4"/>
      <c r="XDO89" s="4"/>
      <c r="XDP89" s="4"/>
      <c r="XDQ89" s="4"/>
      <c r="XDR89" s="4"/>
      <c r="XDS89" s="4"/>
      <c r="XDT89" s="4"/>
      <c r="XDU89" s="4"/>
      <c r="XDV89" s="4"/>
      <c r="XDW89" s="4"/>
      <c r="XDX89" s="4"/>
      <c r="XDY89" s="4"/>
      <c r="XDZ89" s="4"/>
      <c r="XEA89" s="4"/>
      <c r="XEB89" s="4"/>
      <c r="XEC89" s="4"/>
      <c r="XED89" s="4"/>
      <c r="XEE89" s="4"/>
      <c r="XEF89" s="4"/>
      <c r="XEG89" s="4"/>
      <c r="XEH89" s="4"/>
      <c r="XEI89" s="4"/>
      <c r="XEJ89" s="4"/>
      <c r="XEK89" s="4"/>
      <c r="XEL89" s="4"/>
      <c r="XEM89" s="4"/>
      <c r="XEN89" s="4"/>
      <c r="XEO89" s="4"/>
      <c r="XEP89" s="4"/>
    </row>
    <row r="90" s="1" customFormat="1" ht="25.5" customHeight="1" spans="1:16370">
      <c r="A90" s="26">
        <v>72</v>
      </c>
      <c r="B90" s="32" t="s">
        <v>95</v>
      </c>
      <c r="C90" s="28">
        <f t="shared" si="20"/>
        <v>1548.08</v>
      </c>
      <c r="D90" s="33">
        <f t="shared" si="21"/>
        <v>0</v>
      </c>
      <c r="E90" s="34">
        <v>1548.08</v>
      </c>
      <c r="F90" s="34">
        <v>1548.08</v>
      </c>
      <c r="G90" s="34"/>
      <c r="H90" s="34">
        <v>81.42</v>
      </c>
      <c r="I90" s="34">
        <v>81.42</v>
      </c>
      <c r="J90" s="34"/>
      <c r="K90" s="34">
        <v>1466.66</v>
      </c>
      <c r="L90" s="34">
        <v>1466.66</v>
      </c>
      <c r="WZQ90" s="4"/>
      <c r="WZR90" s="4"/>
      <c r="WZS90" s="4"/>
      <c r="WZT90" s="4"/>
      <c r="WZU90" s="4"/>
      <c r="WZV90" s="4"/>
      <c r="WZW90" s="4"/>
      <c r="WZX90" s="4"/>
      <c r="WZY90" s="4"/>
      <c r="WZZ90" s="4"/>
      <c r="XAA90" s="4"/>
      <c r="XAB90" s="4"/>
      <c r="XAC90" s="4"/>
      <c r="XAD90" s="4"/>
      <c r="XAE90" s="4"/>
      <c r="XAF90" s="4"/>
      <c r="XAG90" s="4"/>
      <c r="XAH90" s="4"/>
      <c r="XAI90" s="4"/>
      <c r="XAJ90" s="4"/>
      <c r="XAK90" s="4"/>
      <c r="XAL90" s="4"/>
      <c r="XAM90" s="4"/>
      <c r="XAN90" s="4"/>
      <c r="XAO90" s="4"/>
      <c r="XAP90" s="4"/>
      <c r="XAQ90" s="4"/>
      <c r="XAR90" s="4"/>
      <c r="XAS90" s="4"/>
      <c r="XAT90" s="4"/>
      <c r="XAU90" s="4"/>
      <c r="XAV90" s="4"/>
      <c r="XAW90" s="4"/>
      <c r="XAX90" s="4"/>
      <c r="XAY90" s="4"/>
      <c r="XAZ90" s="4"/>
      <c r="XBA90" s="4"/>
      <c r="XBB90" s="4"/>
      <c r="XBC90" s="4"/>
      <c r="XBD90" s="4"/>
      <c r="XBE90" s="4"/>
      <c r="XBF90" s="4"/>
      <c r="XBG90" s="4"/>
      <c r="XBH90" s="4"/>
      <c r="XBI90" s="4"/>
      <c r="XBJ90" s="4"/>
      <c r="XBK90" s="4"/>
      <c r="XBL90" s="4"/>
      <c r="XBM90" s="4"/>
      <c r="XBN90" s="4"/>
      <c r="XBO90" s="4"/>
      <c r="XBP90" s="4"/>
      <c r="XBQ90" s="4"/>
      <c r="XBR90" s="4"/>
      <c r="XBS90" s="4"/>
      <c r="XBT90" s="4"/>
      <c r="XBU90" s="4"/>
      <c r="XBV90" s="4"/>
      <c r="XBW90" s="4"/>
      <c r="XBX90" s="4"/>
      <c r="XBY90" s="4"/>
      <c r="XBZ90" s="4"/>
      <c r="XCA90" s="4"/>
      <c r="XCB90" s="4"/>
      <c r="XCC90" s="4"/>
      <c r="XCD90" s="4"/>
      <c r="XCE90" s="4"/>
      <c r="XCF90" s="4"/>
      <c r="XCG90" s="4"/>
      <c r="XCH90" s="4"/>
      <c r="XCI90" s="4"/>
      <c r="XCJ90" s="4"/>
      <c r="XCK90" s="4"/>
      <c r="XCL90" s="4"/>
      <c r="XCM90" s="4"/>
      <c r="XCN90" s="4"/>
      <c r="XCO90" s="4"/>
      <c r="XCP90" s="4"/>
      <c r="XCQ90" s="4"/>
      <c r="XCR90" s="4"/>
      <c r="XCS90" s="4"/>
      <c r="XCT90" s="4"/>
      <c r="XCU90" s="4"/>
      <c r="XCV90" s="4"/>
      <c r="XCW90" s="4"/>
      <c r="XCX90" s="4"/>
      <c r="XCY90" s="4"/>
      <c r="XCZ90" s="4"/>
      <c r="XDA90" s="4"/>
      <c r="XDB90" s="4"/>
      <c r="XDC90" s="4"/>
      <c r="XDD90" s="4"/>
      <c r="XDE90" s="4"/>
      <c r="XDF90" s="4"/>
      <c r="XDG90" s="4"/>
      <c r="XDH90" s="4"/>
      <c r="XDI90" s="4"/>
      <c r="XDJ90" s="4"/>
      <c r="XDK90" s="4"/>
      <c r="XDL90" s="4"/>
      <c r="XDM90" s="4"/>
      <c r="XDN90" s="4"/>
      <c r="XDO90" s="4"/>
      <c r="XDP90" s="4"/>
      <c r="XDQ90" s="4"/>
      <c r="XDR90" s="4"/>
      <c r="XDS90" s="4"/>
      <c r="XDT90" s="4"/>
      <c r="XDU90" s="4"/>
      <c r="XDV90" s="4"/>
      <c r="XDW90" s="4"/>
      <c r="XDX90" s="4"/>
      <c r="XDY90" s="4"/>
      <c r="XDZ90" s="4"/>
      <c r="XEA90" s="4"/>
      <c r="XEB90" s="4"/>
      <c r="XEC90" s="4"/>
      <c r="XED90" s="4"/>
      <c r="XEE90" s="4"/>
      <c r="XEF90" s="4"/>
      <c r="XEG90" s="4"/>
      <c r="XEH90" s="4"/>
      <c r="XEI90" s="4"/>
      <c r="XEJ90" s="4"/>
      <c r="XEK90" s="4"/>
      <c r="XEL90" s="4"/>
      <c r="XEM90" s="4"/>
      <c r="XEN90" s="4"/>
      <c r="XEO90" s="4"/>
      <c r="XEP90" s="4"/>
    </row>
  </sheetData>
  <mergeCells count="18">
    <mergeCell ref="A1:B1"/>
    <mergeCell ref="A2:L2"/>
    <mergeCell ref="K3:L3"/>
    <mergeCell ref="C4:F4"/>
    <mergeCell ref="G4:I4"/>
    <mergeCell ref="K4:L4"/>
    <mergeCell ref="A4:A7"/>
    <mergeCell ref="B4:B7"/>
    <mergeCell ref="C5:C7"/>
    <mergeCell ref="D5:D7"/>
    <mergeCell ref="E5:E7"/>
    <mergeCell ref="F6:F7"/>
    <mergeCell ref="G5:G7"/>
    <mergeCell ref="H5:H7"/>
    <mergeCell ref="I6:I7"/>
    <mergeCell ref="J5:J7"/>
    <mergeCell ref="K5:K7"/>
    <mergeCell ref="L6:L7"/>
  </mergeCells>
  <printOptions horizontalCentered="1"/>
  <pageMargins left="0.751388888888889" right="0.751388888888889" top="1" bottom="1" header="0.5" footer="0.5"/>
  <pageSetup paperSize="9" scale="6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沈潇</dc:creator>
  <cp:lastModifiedBy>gw2000</cp:lastModifiedBy>
  <dcterms:created xsi:type="dcterms:W3CDTF">2025-01-17T10:24:00Z</dcterms:created>
  <dcterms:modified xsi:type="dcterms:W3CDTF">2025-01-22T02:47:50Z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56C97588A0464551AB391B5458DF3C41</vt:lpwstr>
  </property>
  <property fmtid="{D5CDD505-2E9C-101B-9397-08002B2CF9AE}" pid="3" name="KSOProductBuildVer">
    <vt:lpwstr>2052-10.8.0.6423</vt:lpwstr>
  </property>
</Properties>
</file>